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d.docs.live.net/019088fb7cee7c28/Desktop/דני/בית חולים ברזילי אשקלון-מכרז מדיחים/מדיחים/מכרז מדיחים/02.03.24/"/>
    </mc:Choice>
  </mc:AlternateContent>
  <bookViews>
    <workbookView xWindow="-110" yWindow="-110" windowWidth="22780" windowHeight="14660" activeTab="3"/>
  </bookViews>
  <sheets>
    <sheet name="Dishwashers  - Grade" sheetId="14" r:id="rId3"/>
    <sheet name="Rack Carousel System " sheetId="15" r:id="rId4"/>
    <sheet name="Rotary Tray Accumulator System" sheetId="13" r:id="rId5"/>
    <sheet name="הצעת מחיר לפרוייקט" sheetId="12" r:id="rId6"/>
  </sheets>
  <definedNames>
    <definedName name="_xlnm._FilterDatabase" localSheetId="0" hidden="1">'Dishwashers  - Grade'!$B$1:$H$24</definedName>
    <definedName name="_xlnm._FilterDatabase" localSheetId="1" hidden="1">'Rack Carousel System '!$A$1:$G$12</definedName>
    <definedName name="_xlnm._FilterDatabase" localSheetId="2" hidden="1">'Rotary Tray Accumulator System'!$A$1:$G$21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4" l="1"/>
</calcChain>
</file>

<file path=xl/sharedStrings.xml><?xml version="1.0" encoding="utf-8"?>
<sst xmlns="http://schemas.openxmlformats.org/spreadsheetml/2006/main" count="269" uniqueCount="153">
  <si>
    <t>Parameter</t>
  </si>
  <si>
    <t>#</t>
  </si>
  <si>
    <t>Control Panel</t>
  </si>
  <si>
    <t>Conecting Load (kw)</t>
  </si>
  <si>
    <t>Please fill it</t>
  </si>
  <si>
    <t>Mandatory</t>
  </si>
  <si>
    <t>Yes</t>
  </si>
  <si>
    <t>evidance</t>
  </si>
  <si>
    <t>Manufacturing Drawing</t>
  </si>
  <si>
    <t>Technical Specification</t>
  </si>
  <si>
    <t>Replay</t>
  </si>
  <si>
    <t>Model</t>
  </si>
  <si>
    <t>Tender Description</t>
  </si>
  <si>
    <t>Manufaturer</t>
  </si>
  <si>
    <t>Appendix</t>
  </si>
  <si>
    <t>Manufacurer Decleration</t>
  </si>
  <si>
    <t>Code</t>
  </si>
  <si>
    <t>equipment</t>
  </si>
  <si>
    <t>Quantity</t>
  </si>
  <si>
    <t>Price</t>
  </si>
  <si>
    <t>Total Price</t>
  </si>
  <si>
    <t>Senior technician for Instalations and Trainings in Barzeli</t>
  </si>
  <si>
    <t>Total Purchase cost</t>
  </si>
  <si>
    <t>Construction</t>
  </si>
  <si>
    <t>All machine including body, doors, filters are made of stainless steel 18/10, AISI quality
304 of 1,5mm thickness. Single piece pressed tanks without weldings and rounded corners, stainless
steel AISI 316. Supporting frame in stainless steel AISI 304 of 3 mm thickness</t>
  </si>
  <si>
    <t>Washing arms and distributors</t>
  </si>
  <si>
    <t>Transport system</t>
  </si>
  <si>
    <t>Intgrated as one part with the carusel</t>
  </si>
  <si>
    <t>made in one-piece plastic or s/s, resistant to thermic and chemical attack. Easy to
remove, bayonet shape, are fast to clean and assuring a preventive maintenance of the
machine, avoiding cleaning flaws and breakdowns.</t>
  </si>
  <si>
    <t>Triple filter</t>
  </si>
  <si>
    <t>in the pressed tank, two of them made from stainless steal and one made from
polypropylene hostaform protecting the washing pump, guarantee a cleaner
washing system and protected, having the option of cleaning easily the filters at any moment.</t>
  </si>
  <si>
    <t>Doors</t>
  </si>
  <si>
    <t>Please describe your doors mechanism and safeties</t>
  </si>
  <si>
    <t>Double back wall</t>
  </si>
  <si>
    <t>made of stainless steal that allows a high noise reduction of the modules,
achieving levels of 75 decibels while working</t>
  </si>
  <si>
    <t>Please empahsis and descrive it</t>
  </si>
  <si>
    <t>dispensers for rinse aid liquid and detergent</t>
  </si>
  <si>
    <t>Part of the machine</t>
  </si>
  <si>
    <t>heat recovery system</t>
  </si>
  <si>
    <t xml:space="preserve">ensures savings of 25% in energy consumption </t>
  </si>
  <si>
    <t>A prewash module</t>
  </si>
  <si>
    <t>with soapy water, coming from the wash tank, with 3 (three)
upper wash arms and 3 (three) lower ones. Thanks to the nozzle system, a projection in the
form of intense rain, fan-shaped, is created against the elements to be washed, with a water
circulation equivalent to a flow rate of 950 liters per minute</t>
  </si>
  <si>
    <t>A post-pre-prewash</t>
  </si>
  <si>
    <t>with a soapy water wash zone, at a temperature of 50-55 ° C with 4 upper
wash arms, 4 lower. Thanks to the nozzle system, a projection is created in the form of intense
rain, in a fan, against the items to be washed, with a water circulation equivalent to a flow rate
of 950 liters per minute</t>
  </si>
  <si>
    <t>Wash Zone</t>
  </si>
  <si>
    <t>RINSE ZONE</t>
  </si>
  <si>
    <t>Rinse zone with fresh water from the boiler. Temperature 80ºC-85ºC.
Automatic basket detection system, clarifying only when necessary, with the consequent
saving in consumption</t>
  </si>
  <si>
    <t>DRYING ZONE</t>
  </si>
  <si>
    <t>Capacity</t>
  </si>
  <si>
    <t>Consumption</t>
  </si>
  <si>
    <t>Carusel</t>
  </si>
  <si>
    <t>Will be one loop entering to the two dishwashers</t>
  </si>
  <si>
    <t>Made completely from stainless still 304</t>
  </si>
  <si>
    <t>manufacturing drawing</t>
  </si>
  <si>
    <t>Carusel Construction</t>
  </si>
  <si>
    <t>DW-1</t>
  </si>
  <si>
    <t>DW-2</t>
  </si>
  <si>
    <t>DW-3</t>
  </si>
  <si>
    <t>DW-4</t>
  </si>
  <si>
    <t>DW-5</t>
  </si>
  <si>
    <t>DW-6</t>
  </si>
  <si>
    <t>DW-7</t>
  </si>
  <si>
    <t>DW-8</t>
  </si>
  <si>
    <t>DW-9</t>
  </si>
  <si>
    <t>DW-10</t>
  </si>
  <si>
    <t>DW-11</t>
  </si>
  <si>
    <t>DW-12</t>
  </si>
  <si>
    <t>DW-13</t>
  </si>
  <si>
    <t>DW-14</t>
  </si>
  <si>
    <t>DW-15</t>
  </si>
  <si>
    <t>DW-16</t>
  </si>
  <si>
    <t>DW-17</t>
  </si>
  <si>
    <t>DW-18</t>
  </si>
  <si>
    <t>DW-19</t>
  </si>
  <si>
    <t>Stainless Steel Sight &amp; Sound Baffle</t>
  </si>
  <si>
    <t>Rotary Tray Accumulator Conveyor</t>
  </si>
  <si>
    <t>Carrier Hangers</t>
  </si>
  <si>
    <t>The tray carriers shall be driven by # 60 conveyor chain and sprockets. The drive mechanism shall be supported by stainless steel structural members fitted with stainless steel housing and access panels.</t>
  </si>
  <si>
    <t>Drive Mechanism</t>
  </si>
  <si>
    <t>Drive Motor</t>
  </si>
  <si>
    <t>variable speed A.C. motor, with double reduction gearbox reducer. Speed shall be changed by turning speed control knob on control panel.</t>
  </si>
  <si>
    <t>Anti-jam Switch</t>
  </si>
  <si>
    <t>Main Control Center</t>
  </si>
  <si>
    <t>Soiled Dish Table</t>
  </si>
  <si>
    <t>Hose Clean Up Station</t>
  </si>
  <si>
    <t>Mobile Soak Sink</t>
  </si>
  <si>
    <t>Stainless Steel Pass Thru Window Frame &amp; Sill</t>
  </si>
  <si>
    <t>Clean Dish Roller Table</t>
  </si>
  <si>
    <t>Rack Carousel Conveyor</t>
  </si>
  <si>
    <t>Cart Wash</t>
  </si>
  <si>
    <t>Certification</t>
  </si>
  <si>
    <t>5(e)</t>
  </si>
  <si>
    <t xml:space="preserve">Model: Custom fabricated 
Provide One (1) Full perimeter window frames manufactured from 16 ga. Finish will be 304 #4 stainless steel finish integral with Rotary Tray Accumulator Conveyor. Food Service Equipment Contractor to verify window opening with architectural drawings.
</t>
  </si>
  <si>
    <t>Model: SS2323
Provide One (1) Mobile Soak Sink as shown on plan. Unit shall measure 584mm x 584mm x 610mm high x 203mm deep sink and shall be mounted on 41mm Ø stainless steel legs and 127mm Ø heavy-duty casters. Sinks shall be formed of 14 ga. stainless steel with all corners coved to 16mm radius. Finish will be 304 #4. Provide boxed rims on all top edges and lever-operated 38mm waste with open drain.</t>
  </si>
  <si>
    <t>Pictures</t>
  </si>
  <si>
    <t>Adqute to wash mainly plastic dishes, please emphasis your proposed system</t>
  </si>
  <si>
    <t>DW-20</t>
  </si>
  <si>
    <t>Agala System</t>
  </si>
  <si>
    <t>2(a)</t>
  </si>
  <si>
    <t>2(b)</t>
  </si>
  <si>
    <t>2(c)</t>
  </si>
  <si>
    <t>2(d)</t>
  </si>
  <si>
    <t>Each dishwasher will include Agala system including shabbat mode certified by Zomet</t>
  </si>
  <si>
    <t>Manufacturing Drawings</t>
  </si>
  <si>
    <t>No</t>
  </si>
  <si>
    <t>Each stainless steel carrier shall include one (1) rack carrier. The carriers shall be constructed of stainless steel all polished. Carriers shall be fixed from chain system and shall be removable without the use of special tools.</t>
  </si>
  <si>
    <t>The rack carriers shall be driven by conveyor chain and sprockets. The drive mechanism shall be supported by stainless steel structural members fitted with stainless steel housing and access panels. The conveyor chain shall be movable in both directions anti-clockwise and clockwise.</t>
  </si>
  <si>
    <t>The carusel speed control will be integrated in dw panel.</t>
  </si>
  <si>
    <t>Speed control</t>
  </si>
  <si>
    <t>Soiled Dish Tables will be 14 ga. stainless steel top and trough as shown on plan. Each Table shall be formed with vertical and horizontal corners coved to a 19mm radius. Provide table with one (1) trough, one (1) perforated ledge, one (1) pre rinse station and three (3) mixing valves. 
Trough shall be 223mm wide sloping from 762mm to 686mm at the scrap sump mounted at the end of trough. Furnish trough with connections for trough gusher for water line. 
Support table on 32mm Ø stainless steel legs with adjustable stainless steel bullet feet. Legs shall be positioned to align up front-to-back for maximum access for cleaning.  Legs shall be supported with 12 ga. stainless steel leg channels. All cross rails shall be fully welded to legs with all welds polished and ground smooth. 
Connection: 13mm Ø H &amp; C water (Qty: 2)
Connection: 38mm Ø drain (Qty: 4)</t>
  </si>
  <si>
    <t>Provide One (1) Hose Clean Up Station as shown on drawings. Furnish unit with 10m heavy-duty dairy-quality hose and heavy-duty front trigger style water gun and H &amp; C mixing valves. Provide 14 ga. stainless steel swing bracket with leg mounting sleeve. 
Connection:  13mm Ø H &amp; C water (Qty: 1)</t>
  </si>
  <si>
    <t>Provide One (1) Mobile Soak Sink as shown on plan. Unit shall measure 584mm x 584mm x 610mm high x 203mm deep sink and shall be mounted on 41mm Ø stainless steel legs and 127mm Ø heavy-duty casters. Sinks shall be formed of 14 ga. stainless steel with all corners coved to 16mm radius. Provide boxed rims on all top edges and lever-operated 38mm waste with open drain.</t>
  </si>
  <si>
    <t>Provide one (1) cart wash as shown on the drawings. Provide stainless steel enclosure on both sides on wall as shown on the drawings. Provide two (2) cart wash ramp on each side of cart wash as shown on the plan. Provide one (1) wall mounted hose reel where shown on the plan. 
Connection:  13mm Ø H &amp; C water (Qty: 1) 
Connection: 38mm Ø drain (Qty: 1)</t>
  </si>
  <si>
    <t>CR-1</t>
  </si>
  <si>
    <t>CR-2</t>
  </si>
  <si>
    <t>CR-3</t>
  </si>
  <si>
    <t>CR-4</t>
  </si>
  <si>
    <t>CR-5</t>
  </si>
  <si>
    <t>CR-6</t>
  </si>
  <si>
    <t>CR-7</t>
  </si>
  <si>
    <t>CR-8</t>
  </si>
  <si>
    <t xml:space="preserve">Model: Custom Fabricated. 
Provide One (1) Stainless steel insulated sight &amp; sound baffle with two (2) LED tube lights integral with Rotary Tray Accumulator Conveyor.
Construction of each sight &amp; sound baffle enclosure shall be 20 ga. stainless steel double-walls finish will be 304 #4, 51mm thick with sound-reducing styro foam in between. </t>
  </si>
  <si>
    <t>One (1)  Main Control Center along with remote start stop station containing main disconnect, start-stop, speed control, and indicating lights. All components shall be neatly contained in a stainless-steel watertight enclosure. Finish will be 304 #4. The electrical contractor shall bring 230V/1 phase/15A/50Hz , and all wiring shall be carried in liquid tight conduits, including conveyor motor and controls. All electrical controls shall be approved for wet conditions and shall comply with all applicable codes. All enclosures for electrical components must be watertight.</t>
  </si>
  <si>
    <t>Provide One (1) Soiled Dish Tables, 14 ga. stainless steel top and trough as shown on plan. Finish will be 304 #4.  Table shall be formed with vertical and horizontal corners coved to a 19mm radius. Provide table with one (1) trough, two (2) perforated ledges, two (2) pre rinse stations and three (3) mixing valves. 
Trough shall be 223mm wide sloping from 762mm to 686mm at the scrap sump mounted at the end of trough. Furnish trough with connections for trough gusher for water line. 
Support table on 32mm Ø stainless steel legs with adjustable stainless steel bullet feet. Legs shall be positioned to align up front-to-back for maximum access for cleaning.  Legs shall be supported with 12 ga. stainless steel leg channels. All cross rails shall be fully welded to legs with all welds polished and ground smooth. 
Connection: 13mm Ø H &amp; C water (Qty: 3)
Connection: 38mm Ø drain (Qty: 2)</t>
  </si>
  <si>
    <t>Rack Transfer Conveyor</t>
  </si>
  <si>
    <t>Provide One (1) Knuckle Belt Rack Transfer Conveyor as shown on plan., speed to match speed of dish machine, using an AC Inverter for varying the speed. Conveyor to form an integral part of scrapping table and purpose of conveyor to carry standard 508mm x 508mm racks directly into rackstyle dish machine.
Table shall be connected to load end of dishmachine to provide a drip-proof connection. Drip pan of table slopped to scrap basket mounted on loading end of knuckle belt conveyor as shown on plan. Knuckle belt shall be equal to a pivot-radius, or multi-flex chain as used in commercial food plant operations. 
Plumbing Connections:
At Drive side (where shown on plan)
38mm Ø drain (Qty: 1)
13mm Ø H &amp; C water (Qty: 1)</t>
  </si>
  <si>
    <t>One (1) Clean Dish Roller Table, 14 ga. stainless steel formed with vertical and horizontal corners coved to a 19mm radius. Finish will be 304 #4. Table shall be equipped with turned up sides with box edge on front and rear. Box edge to extend approx. 51mm above top of roller. Table shall be connected to exit end of dish machine to provide a drip-proof connection. Slope table to drain, built into table were shown on plan. Table shall be designed to accept a PVC roller conveyor to carry dish racks from dish machine smoothly &amp; designed to help the drip drying of racks.
PVC roller conveyor shall be in accordance with the following:
Rollers shall be 48mm Ø blue PVC, fitted with polypropylene bearings with stainless steel balls. Rollers shall be spaced at approximately 140mm centers. Shafts shall be 11mm hexagon aluminum securely bolted to side rails. Side rails shall be 3mm x 25mm stainless steel resting on support pins welded to side of conveyor bed to keep rollers elevated above bottom of bed for effective draining of water from dish racks. Table to be supported on 41mm Ø stainless steel legs with adjustable s/s flanged feet. Legs would be supported on 12 ga. stainless steel leg channels. All cross rails to be fully welded to legs with all welds polished and ground smooth. Provide a prewired accumulation switch at end of clean table integrated with dish machine to shut machine off when a rack reaches the end of the table. Provide photoelectric diffuser sensor as shown on the plan.
Connection: 38mm Ø drain (Qty: 1).</t>
  </si>
  <si>
    <t>Provide One (1) Hose Clean Up Stations as shown on drawings. Furnish unit with 10m heavy-duty dairy-quality hose and heavy-duty front trigger style water gun and H &amp; C mixing valves. Provide 14 ga. stainless steel swing bracket with leg mounting sleeve. 
Connection:  13mm Ø H &amp; C water (Qty: 1)</t>
  </si>
  <si>
    <t xml:space="preserve">Each ladder shall include three (3) tray carriers. The carriers shall be constructed of 6mm Ø stainless steel rods all welded and polished. Carriers shall be removable from carrier hanger without the use of tools. Finish will be 304 #4
Both at the top and bottom, carriers ride on the UHMW (Ultra High Molecular Weight) guides. These guides are designed to reduce friction and give you a smooth and quiet operation.
</t>
  </si>
  <si>
    <t>The carrier hangers shall be constructed of 13mm Ø stainless steel rods all welded and polished. The carrier hangers shall be attached to a stainless steel ‘J’ bracket. The carriers shall be removable without the use of tools. Finish will be 304 #4
Carrier hangers are attached to a heavy duty # 60 chain. The chain rides between nylon runners that are locked in an aluminium track. This design ensures the ladders are always in an upright position while the system is in operation.
'J' Brackets shall be formed from 12ga. stainless steel. Brackets shall be attached to and driven by #60 conveyor chain.</t>
  </si>
  <si>
    <t>Variable speed A.C. motor, with double reduction gearbox reducer. Speed shall be changed by turning speed control knob on control panel.
The direct drive system has fewer components to maintain or replace. The removable top shall provide quick and easy access to the drive system for servicing the parts.</t>
  </si>
  <si>
    <t>Auto-Take Ups Unit</t>
  </si>
  <si>
    <t>Auto-Take ups unit which consists of compression spring assemblies over Stainless steel 13mm slide pins. These are mounted inside frame of Tray accumulator and can be easily accessed for maintenance and cleaning whenever required. 
These Auto-take ups unit are connected to # 60 chain conveyor and keeps the chain under tension always whenever it tends to loosen itself, this helps in smooth and efficient running of chain for longer time.</t>
  </si>
  <si>
    <t xml:space="preserve">Two (2) anti-jam photo sensor switches in each conveyor to shut off conveyor, in the event the trays are not fully loaded into the tray carriers which prevents any type of damage or accidents to operators or customers.
</t>
  </si>
  <si>
    <t>Weight</t>
  </si>
  <si>
    <t>weight</t>
  </si>
  <si>
    <r>
      <t xml:space="preserve">first speed - 90-120, second apeed - 190-230 b/hr, </t>
    </r>
    <r>
      <rPr>
        <sz val="11"/>
        <rFont val="Calibri"/>
        <family val="2"/>
        <scheme val="minor"/>
      </rPr>
      <t>third speed - 300-330 b/hr (adjustable)</t>
    </r>
  </si>
  <si>
    <t>Please specity water consumption at 2 bar net pressure</t>
  </si>
  <si>
    <t>Total Weight</t>
  </si>
  <si>
    <t>Please define dw power consuption with heat recovery</t>
  </si>
  <si>
    <t>with soapy water, coming from the Prewash wash tank, with 2 (two)
upper wash arms and 2 (two) lower ones. Thanks to the nozzle system, a projection in the
form of intense rain, fan-shaped, is created against the elements to be washed, with a water
circulation equivalent to a flow rate of 950 liters per minute with external filter drawers</t>
  </si>
  <si>
    <t>total weight</t>
  </si>
  <si>
    <t>6(a)</t>
  </si>
  <si>
    <t>6(b)</t>
  </si>
  <si>
    <t>6(c)</t>
  </si>
  <si>
    <t>6(d)</t>
  </si>
  <si>
    <t>6(f)</t>
  </si>
  <si>
    <t>6(g)</t>
  </si>
  <si>
    <t>Dishwashers</t>
  </si>
  <si>
    <t>Carusel for two dw</t>
  </si>
  <si>
    <t>Rotary tray acumulator system</t>
  </si>
  <si>
    <t>warranty - 3 years</t>
  </si>
  <si>
    <t>one week user training in Barzeli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</si>
</sst>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font>
      <sz val="11"/>
      <color theme="1"/>
      <name val="Calibri"/>
      <family val="2"/>
      <scheme val="minor"/>
    </font>
    <font>
      <sz val="10"/>
      <color theme="1"/>
      <name val="Arial"/>
      <family val="2"/>
    </font>
    <font>
      <sz val="8"/>
      <name val="Calibri"/>
      <family val="2"/>
      <scheme val="minor"/>
    </font>
    <font>
      <sz val="11"/>
      <name val="Calibri"/>
      <family val="2"/>
      <scheme val="minor"/>
    </font>
    <font>
      <b/>
      <u val="single"/>
      <sz val="11"/>
      <color theme="1"/>
      <name val="Calibri"/>
      <family val="2"/>
      <scheme val="minor"/>
    </font>
  </fonts>
  <fills count="2">
    <fill>
      <patternFill patternType="none"/>
    </fill>
    <fill>
      <patternFill patternType="gray125"/>
    </fill>
  </fills>
  <borders count="16">
    <border>
      <left/>
      <right/>
      <top/>
      <bottom/>
      <diagonal/>
    </border>
    <border>
      <left style="medium">
        <color auto="1"/>
      </left>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top/>
      <bottom/>
    </border>
    <border>
      <left style="medium">
        <color auto="1"/>
      </left>
      <right style="medium">
        <color auto="1"/>
      </right>
      <top/>
      <bottom style="medium">
        <color auto="1"/>
      </bottom>
    </border>
    <border>
      <left/>
      <right/>
      <top style="medium">
        <color auto="1"/>
      </top>
      <bottom style="medium">
        <color auto="1"/>
      </bottom>
    </border>
    <border>
      <left style="medium">
        <color auto="1"/>
      </left>
      <right/>
      <top style="medium">
        <color auto="1"/>
      </top>
      <bottom/>
    </border>
    <border>
      <left style="medium">
        <color auto="1"/>
      </left>
      <right style="medium">
        <color auto="1"/>
      </right>
      <top style="medium">
        <color auto="1"/>
      </top>
      <bottom/>
    </border>
    <border>
      <left/>
      <right style="medium">
        <color auto="1"/>
      </right>
      <top style="medium">
        <color auto="1"/>
      </top>
      <bottom/>
    </border>
    <border>
      <left/>
      <right style="medium">
        <color auto="1"/>
      </right>
      <top/>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
      <left style="thin">
        <color auto="1"/>
      </left>
      <right style="medium">
        <color auto="1"/>
      </right>
      <top/>
      <bottom/>
    </border>
    <border>
      <left/>
      <right style="medium">
        <color auto="1"/>
      </right>
      <top style="medium">
        <color auto="1"/>
      </top>
      <bottom style="medium">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7">
    <xf numFmtId="0" fontId="0" fillId="0" borderId="0" xfId="0"/>
    <xf numFmtId="0" fontId="0" fillId="0" borderId="0" xfId="0" applyAlignment="1">
      <alignment horizontal="left" vertical="top"/>
    </xf>
    <xf numFmtId="0" fontId="0" fillId="0" borderId="0" xfId="0" applyAlignment="1">
      <alignment horizontal="left" vertical="top" wrapText="1"/>
    </xf>
    <xf numFmtId="9" fontId="0" fillId="0" borderId="0" xfId="0" applyNumberFormat="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9" fontId="3" fillId="0" borderId="2" xfId="0" applyNumberFormat="1" applyFont="1" applyBorder="1" applyAlignment="1">
      <alignment horizontal="left" vertical="top"/>
    </xf>
    <xf numFmtId="164" fontId="3" fillId="0" borderId="3" xfId="0" applyNumberFormat="1" applyFont="1" applyBorder="1" applyAlignment="1">
      <alignment horizontal="left" vertical="top"/>
    </xf>
    <xf numFmtId="164" fontId="3" fillId="0" borderId="2" xfId="0" applyNumberFormat="1" applyFont="1" applyBorder="1" applyAlignment="1">
      <alignment horizontal="left" vertical="top"/>
    </xf>
    <xf numFmtId="164" fontId="3" fillId="0" borderId="4" xfId="0" applyNumberFormat="1"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xf>
    <xf numFmtId="0" fontId="3" fillId="0" borderId="6" xfId="0" applyFont="1" applyBorder="1" applyAlignment="1">
      <alignment horizontal="left" vertical="top" wrapText="1"/>
    </xf>
    <xf numFmtId="0" fontId="0" fillId="0" borderId="4"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wrapText="1"/>
    </xf>
    <xf numFmtId="0" fontId="4" fillId="0" borderId="0" xfId="0" applyFont="1" applyAlignment="1">
      <alignment horizontal="left" vertical="top" wrapText="1"/>
    </xf>
    <xf numFmtId="0" fontId="0" fillId="0" borderId="14" xfId="0" applyBorder="1" applyAlignment="1">
      <alignment horizontal="left" vertical="top" wrapText="1"/>
    </xf>
    <xf numFmtId="0" fontId="0" fillId="0" borderId="1" xfId="0" applyBorder="1" applyAlignment="1">
      <alignment horizontal="left" vertical="top" wrapText="1"/>
    </xf>
    <xf numFmtId="9" fontId="0" fillId="0" borderId="2" xfId="0" applyNumberFormat="1" applyBorder="1" applyAlignment="1">
      <alignment horizontal="center" vertical="top"/>
    </xf>
    <xf numFmtId="9" fontId="0" fillId="0" borderId="3" xfId="0" applyNumberFormat="1" applyBorder="1" applyAlignment="1">
      <alignment horizontal="center" vertical="top"/>
    </xf>
    <xf numFmtId="9" fontId="0" fillId="0" borderId="5" xfId="0" applyNumberFormat="1" applyBorder="1" applyAlignment="1">
      <alignment horizontal="center" vertical="top"/>
    </xf>
    <xf numFmtId="9" fontId="0" fillId="0" borderId="0" xfId="0" applyNumberFormat="1" applyAlignment="1">
      <alignment horizontal="center" vertical="top"/>
    </xf>
    <xf numFmtId="0" fontId="0" fillId="0" borderId="15" xfId="0"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wrapText="1"/>
    </xf>
    <xf numFmtId="0" fontId="3" fillId="0" borderId="7" xfId="0" applyFont="1" applyBorder="1" applyAlignment="1">
      <alignment horizontal="left" vertical="top"/>
    </xf>
    <xf numFmtId="0" fontId="3" fillId="0" borderId="4" xfId="0" applyFont="1" applyBorder="1" applyAlignment="1">
      <alignment horizontal="left" vertical="top"/>
    </xf>
    <xf numFmtId="0" fontId="3" fillId="0" borderId="7" xfId="0" applyFont="1" applyBorder="1" applyAlignment="1">
      <alignment horizontal="left" vertical="top" wrapText="1"/>
    </xf>
    <xf numFmtId="164" fontId="3" fillId="0" borderId="8" xfId="0" applyNumberFormat="1" applyFont="1" applyBorder="1" applyAlignment="1">
      <alignment horizontal="left" vertical="top"/>
    </xf>
    <xf numFmtId="164" fontId="3" fillId="0" borderId="5" xfId="0" applyNumberFormat="1" applyFont="1" applyBorder="1" applyAlignment="1">
      <alignment horizontal="left" vertical="top"/>
    </xf>
    <xf numFmtId="0" fontId="3" fillId="0" borderId="11" xfId="0" applyFont="1" applyBorder="1" applyAlignment="1">
      <alignment horizontal="left" vertical="top"/>
    </xf>
    <xf numFmtId="164" fontId="3" fillId="0" borderId="11" xfId="0" applyNumberFormat="1" applyFont="1" applyBorder="1" applyAlignment="1">
      <alignment horizontal="left" vertical="top" wrapText="1"/>
    </xf>
    <xf numFmtId="0" fontId="0" fillId="0" borderId="3" xfId="0" applyBorder="1" applyAlignment="1">
      <alignment horizontal="left" vertical="top" wrapText="1"/>
    </xf>
    <xf numFmtId="0" fontId="0" fillId="0" borderId="3" xfId="0" applyBorder="1" applyAlignment="1">
      <alignment horizontal="center" vertical="top"/>
    </xf>
    <xf numFmtId="0" fontId="0" fillId="0" borderId="10" xfId="0" applyBorder="1" applyAlignment="1">
      <alignment horizontal="center" vertical="top"/>
    </xf>
    <xf numFmtId="0" fontId="0" fillId="0" borderId="3" xfId="0" applyBorder="1" applyAlignment="1">
      <alignment horizontal="center" vertical="top" wrapText="1"/>
    </xf>
    <xf numFmtId="0" fontId="0" fillId="0" borderId="0" xfId="0" applyAlignment="1">
      <alignment horizontal="left" vertical="top" wrapText="1"/>
    </xf>
    <xf numFmtId="0" fontId="0" fillId="0" borderId="10" xfId="0" applyBorder="1" applyAlignment="1">
      <alignment horizontal="center" vertical="top" wrapText="1"/>
    </xf>
    <xf numFmtId="9" fontId="0" fillId="0" borderId="3" xfId="0" applyNumberFormat="1" applyBorder="1" applyAlignment="1">
      <alignment horizontal="center" vertical="top"/>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sharedStrings" Target="sharedStrings.xml" /><Relationship Id="rId8"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3.jpeg" /><Relationship Id="rId4" Type="http://schemas.openxmlformats.org/officeDocument/2006/relationships/image" Target="../media/image3.png" /><Relationship Id="rId5" Type="http://schemas.openxmlformats.org/officeDocument/2006/relationships/image" Target="../media/image4.png" /><Relationship Id="rId6" Type="http://schemas.openxmlformats.org/officeDocument/2006/relationships/image" Target="../media/image5.png" /></Relationships>
</file>

<file path=xl/drawings/_rels/drawing2.xml.rels><?xml version="1.0" encoding="UTF-8" standalone="yes"?><Relationships xmlns="http://schemas.openxmlformats.org/package/2006/relationships"><Relationship Id="rId1" Type="http://schemas.openxmlformats.org/officeDocument/2006/relationships/image" Target="../media/image6.png" /><Relationship Id="rId2" Type="http://schemas.openxmlformats.org/officeDocument/2006/relationships/image" Target="../media/image6.jpeg" /><Relationship Id="rId3" Type="http://schemas.openxmlformats.org/officeDocument/2006/relationships/image" Target="../media/image7.png" /><Relationship Id="rId4" Type="http://schemas.openxmlformats.org/officeDocument/2006/relationships/image" Target="../media/image8.png" /><Relationship Id="rId11" Type="http://schemas.openxmlformats.org/officeDocument/2006/relationships/image" Target="../media/image11.png" /><Relationship Id="rId10" Type="http://schemas.openxmlformats.org/officeDocument/2006/relationships/image" Target="../media/image11.jpeg" /><Relationship Id="rId12" Type="http://schemas.openxmlformats.org/officeDocument/2006/relationships/image" Target="../media/image12.png" /><Relationship Id="rId9" Type="http://schemas.openxmlformats.org/officeDocument/2006/relationships/image" Target="../media/image2.jpeg" /><Relationship Id="rId5" Type="http://schemas.openxmlformats.org/officeDocument/2006/relationships/image" Target="../media/image8.jpeg" /><Relationship Id="rId6" Type="http://schemas.openxmlformats.org/officeDocument/2006/relationships/image" Target="../media/image9.png" /><Relationship Id="rId7" Type="http://schemas.openxmlformats.org/officeDocument/2006/relationships/image" Target="../media/image9.jpeg" /><Relationship Id="rId8" Type="http://schemas.openxmlformats.org/officeDocument/2006/relationships/image" Target="../media/image10.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9</xdr:col>
      <xdr:colOff>44824</xdr:colOff>
      <xdr:row>7</xdr:row>
      <xdr:rowOff>37353</xdr:rowOff>
    </xdr:from>
    <xdr:to>
      <xdr:col>10</xdr:col>
      <xdr:colOff>0</xdr:colOff>
      <xdr:row>7</xdr:row>
      <xdr:rowOff>1974756</xdr:rowOff>
    </xdr:to>
    <xdr:pic>
      <xdr:nvPicPr>
        <xdr:cNvPr id="2" name="Picture 6">
          <a:extLst>
            <a:ext uri="{FF2B5EF4-FFF2-40B4-BE49-F238E27FC236}">
              <a16:creationId xmlns:a16="http://schemas.microsoft.com/office/drawing/2014/main" id="{bb81d919-d95f-4c8e-8eae-8c50d524644c}"/>
            </a:ext>
          </a:extLst>
        </xdr:cNvPr>
        <xdr:cNvPicPr>
          <a:picLocks noChangeAspect="1"/>
        </xdr:cNvPicPr>
      </xdr:nvPicPr>
      <xdr:blipFill>
        <a:blip r:embed="rId1"/>
        <a:stretch>
          <a:fillRect/>
        </a:stretch>
      </xdr:blipFill>
      <xdr:spPr>
        <a:xfrm>
          <a:off x="12363450" y="3114675"/>
          <a:ext cx="2943225" cy="1933575"/>
        </a:xfrm>
        <a:prstGeom prst="rect"/>
      </xdr:spPr>
    </xdr:pic>
    <xdr:clientData/>
  </xdr:twoCellAnchor>
  <xdr:twoCellAnchor editAs="oneCell">
    <xdr:from>
      <xdr:col>9</xdr:col>
      <xdr:colOff>172357</xdr:colOff>
      <xdr:row>8</xdr:row>
      <xdr:rowOff>0</xdr:rowOff>
    </xdr:from>
    <xdr:to>
      <xdr:col>9</xdr:col>
      <xdr:colOff>2962970</xdr:colOff>
      <xdr:row>8</xdr:row>
      <xdr:rowOff>2271794</xdr:rowOff>
    </xdr:to>
    <xdr:pic>
      <xdr:nvPicPr>
        <xdr:cNvPr id="3" name="Picture 8">
          <a:extLst>
            <a:ext uri="{FF2B5EF4-FFF2-40B4-BE49-F238E27FC236}">
              <a16:creationId xmlns:a16="http://schemas.microsoft.com/office/drawing/2014/main" id="{38d0f60b-50d7-453a-86d6-7d946088afa2}"/>
            </a:ext>
          </a:extLst>
        </xdr:cNvPr>
        <xdr:cNvPicPr>
          <a:picLocks noChangeAspect="1"/>
        </xdr:cNvPicPr>
      </xdr:nvPicPr>
      <xdr:blipFill>
        <a:blip r:embed="rId2"/>
        <a:stretch>
          <a:fillRect/>
        </a:stretch>
      </xdr:blipFill>
      <xdr:spPr>
        <a:xfrm>
          <a:off x="12487275" y="6391275"/>
          <a:ext cx="2790825" cy="2276475"/>
        </a:xfrm>
        <a:prstGeom prst="rect"/>
      </xdr:spPr>
    </xdr:pic>
    <xdr:clientData/>
  </xdr:twoCellAnchor>
  <xdr:twoCellAnchor editAs="oneCell">
    <xdr:from>
      <xdr:col>9</xdr:col>
      <xdr:colOff>54432</xdr:colOff>
      <xdr:row>9</xdr:row>
      <xdr:rowOff>0</xdr:rowOff>
    </xdr:from>
    <xdr:to>
      <xdr:col>10</xdr:col>
      <xdr:colOff>0</xdr:colOff>
      <xdr:row>9</xdr:row>
      <xdr:rowOff>2279269</xdr:rowOff>
    </xdr:to>
    <xdr:pic>
      <xdr:nvPicPr>
        <xdr:cNvPr id="4" name="Picture 12">
          <a:extLst>
            <a:ext uri="{FF2B5EF4-FFF2-40B4-BE49-F238E27FC236}">
              <a16:creationId xmlns:a16="http://schemas.microsoft.com/office/drawing/2014/main" id="{81c5c5a2-0644-4c28-afee-16f4e64f9e22}"/>
            </a:ext>
          </a:extLst>
        </xdr:cNvPr>
        <xdr:cNvPicPr>
          <a:picLocks noChangeAspect="1"/>
        </xdr:cNvPicPr>
      </xdr:nvPicPr>
      <xdr:blipFill>
        <a:blip r:embed="rId3"/>
        <a:stretch>
          <a:fillRect/>
        </a:stretch>
      </xdr:blipFill>
      <xdr:spPr>
        <a:xfrm>
          <a:off x="12372975" y="8724900"/>
          <a:ext cx="2933700" cy="2276475"/>
        </a:xfrm>
        <a:prstGeom prst="rect"/>
      </xdr:spPr>
    </xdr:pic>
    <xdr:clientData/>
  </xdr:twoCellAnchor>
  <xdr:twoCellAnchor editAs="oneCell">
    <xdr:from>
      <xdr:col>9</xdr:col>
      <xdr:colOff>68040</xdr:colOff>
      <xdr:row>10</xdr:row>
      <xdr:rowOff>0</xdr:rowOff>
    </xdr:from>
    <xdr:to>
      <xdr:col>9</xdr:col>
      <xdr:colOff>2757718</xdr:colOff>
      <xdr:row>10</xdr:row>
      <xdr:rowOff>2836388</xdr:rowOff>
    </xdr:to>
    <xdr:pic>
      <xdr:nvPicPr>
        <xdr:cNvPr id="5" name="Picture 19">
          <a:extLst>
            <a:ext uri="{FF2B5EF4-FFF2-40B4-BE49-F238E27FC236}">
              <a16:creationId xmlns:a16="http://schemas.microsoft.com/office/drawing/2014/main" id="{37e23d04-ef45-4c1a-b758-4081cc098e30}"/>
            </a:ext>
          </a:extLst>
        </xdr:cNvPr>
        <xdr:cNvPicPr>
          <a:picLocks noChangeAspect="1"/>
        </xdr:cNvPicPr>
      </xdr:nvPicPr>
      <xdr:blipFill>
        <a:blip r:embed="rId4"/>
        <a:stretch>
          <a:fillRect/>
        </a:stretch>
      </xdr:blipFill>
      <xdr:spPr>
        <a:xfrm>
          <a:off x="12382500" y="11163300"/>
          <a:ext cx="2686050" cy="2838450"/>
        </a:xfrm>
        <a:prstGeom prst="rect"/>
      </xdr:spPr>
    </xdr:pic>
    <xdr:clientData/>
  </xdr:twoCellAnchor>
  <xdr:twoCellAnchor editAs="oneCell">
    <xdr:from>
      <xdr:col>1</xdr:col>
      <xdr:colOff>126999</xdr:colOff>
      <xdr:row>12</xdr:row>
      <xdr:rowOff>90717</xdr:rowOff>
    </xdr:from>
    <xdr:to>
      <xdr:col>4</xdr:col>
      <xdr:colOff>0</xdr:colOff>
      <xdr:row>31</xdr:row>
      <xdr:rowOff>39997</xdr:rowOff>
    </xdr:to>
    <xdr:pic>
      <xdr:nvPicPr>
        <xdr:cNvPr id="6" name="תמונה 5">
          <a:extLst>
            <a:ext uri="{FF2B5EF4-FFF2-40B4-BE49-F238E27FC236}">
              <a16:creationId xmlns:a16="http://schemas.microsoft.com/office/drawing/2014/main" id="{42d5625b-12f0-6b3d-6f9c-c55f255fb546}"/>
            </a:ext>
          </a:extLst>
        </xdr:cNvPr>
        <xdr:cNvPicPr>
          <a:picLocks noChangeAspect="1"/>
        </xdr:cNvPicPr>
      </xdr:nvPicPr>
      <xdr:blipFill>
        <a:blip r:embed="rId5"/>
        <a:stretch>
          <a:fillRect/>
        </a:stretch>
      </xdr:blipFill>
      <xdr:spPr>
        <a:xfrm>
          <a:off x="447675" y="14316075"/>
          <a:ext cx="5724525" cy="3390900"/>
        </a:xfrm>
        <a:prstGeom prst="rect"/>
      </xdr:spPr>
    </xdr:pic>
    <xdr:clientData/>
  </xdr:twoCellAnchor>
  <xdr:twoCellAnchor editAs="oneCell">
    <xdr:from>
      <xdr:col>4</xdr:col>
      <xdr:colOff>77107</xdr:colOff>
      <xdr:row>12</xdr:row>
      <xdr:rowOff>131538</xdr:rowOff>
    </xdr:from>
    <xdr:to>
      <xdr:col>8</xdr:col>
      <xdr:colOff>268408</xdr:colOff>
      <xdr:row>31</xdr:row>
      <xdr:rowOff>81602</xdr:rowOff>
    </xdr:to>
    <xdr:pic>
      <xdr:nvPicPr>
        <xdr:cNvPr id="7" name="תמונה 6">
          <a:extLst>
            <a:ext uri="{FF2B5EF4-FFF2-40B4-BE49-F238E27FC236}">
              <a16:creationId xmlns:a16="http://schemas.microsoft.com/office/drawing/2014/main" id="{133bff66-f621-7233-fb85-736f744cd3b9}"/>
            </a:ext>
          </a:extLst>
        </xdr:cNvPr>
        <xdr:cNvPicPr>
          <a:picLocks noChangeAspect="1"/>
        </xdr:cNvPicPr>
      </xdr:nvPicPr>
      <xdr:blipFill>
        <a:blip r:embed="rId6"/>
        <a:stretch>
          <a:fillRect/>
        </a:stretch>
      </xdr:blipFill>
      <xdr:spPr>
        <a:xfrm>
          <a:off x="6248400" y="14354175"/>
          <a:ext cx="5619750" cy="33909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8</xdr:col>
      <xdr:colOff>56030</xdr:colOff>
      <xdr:row>14</xdr:row>
      <xdr:rowOff>672352</xdr:rowOff>
    </xdr:from>
    <xdr:to>
      <xdr:col>8</xdr:col>
      <xdr:colOff>5264902</xdr:colOff>
      <xdr:row>14</xdr:row>
      <xdr:rowOff>3675529</xdr:rowOff>
    </xdr:to>
    <xdr:pic>
      <xdr:nvPicPr>
        <xdr:cNvPr id="12" name="Picture 11">
          <a:extLst>
            <a:ext uri="{FF2B5EF4-FFF2-40B4-BE49-F238E27FC236}">
              <a16:creationId xmlns:a16="http://schemas.microsoft.com/office/drawing/2014/main" id="{7b0501e9-08a4-498c-954f-7a186f73293a}"/>
            </a:ext>
          </a:extLst>
        </xdr:cNvPr>
        <xdr:cNvPicPr>
          <a:picLocks noChangeAspect="1"/>
        </xdr:cNvPicPr>
      </xdr:nvPicPr>
      <xdr:blipFill>
        <a:blip r:embed="rId1"/>
        <a:stretch>
          <a:fillRect/>
        </a:stretch>
      </xdr:blipFill>
      <xdr:spPr>
        <a:xfrm>
          <a:off x="12506325" y="23288625"/>
          <a:ext cx="5210175" cy="3000375"/>
        </a:xfrm>
        <a:prstGeom prst="rect"/>
      </xdr:spPr>
    </xdr:pic>
    <xdr:clientData/>
  </xdr:twoCellAnchor>
  <xdr:twoCellAnchor editAs="oneCell">
    <xdr:from>
      <xdr:col>8</xdr:col>
      <xdr:colOff>113099</xdr:colOff>
      <xdr:row>15</xdr:row>
      <xdr:rowOff>168089</xdr:rowOff>
    </xdr:from>
    <xdr:to>
      <xdr:col>8</xdr:col>
      <xdr:colOff>5129598</xdr:colOff>
      <xdr:row>15</xdr:row>
      <xdr:rowOff>3104029</xdr:rowOff>
    </xdr:to>
    <xdr:pic>
      <xdr:nvPicPr>
        <xdr:cNvPr id="14" name="Picture 13">
          <a:extLst>
            <a:ext uri="{FF2B5EF4-FFF2-40B4-BE49-F238E27FC236}">
              <a16:creationId xmlns:a16="http://schemas.microsoft.com/office/drawing/2014/main" id="{6d4598c9-4db7-e4de-67ad-407af94ab7fc}"/>
            </a:ext>
          </a:extLst>
        </xdr:cNvPr>
        <xdr:cNvPicPr>
          <a:picLocks noChangeAspect="1"/>
        </xdr:cNvPicPr>
      </xdr:nvPicPr>
      <xdr:blipFill>
        <a:blip r:embed="rId2"/>
        <a:stretch>
          <a:fillRect/>
        </a:stretch>
      </xdr:blipFill>
      <xdr:spPr>
        <a:xfrm>
          <a:off x="12563475" y="27117675"/>
          <a:ext cx="5019675" cy="2933700"/>
        </a:xfrm>
        <a:prstGeom prst="rect"/>
      </xdr:spPr>
    </xdr:pic>
    <xdr:clientData/>
  </xdr:twoCellAnchor>
  <xdr:twoCellAnchor editAs="oneCell">
    <xdr:from>
      <xdr:col>8</xdr:col>
      <xdr:colOff>791871</xdr:colOff>
      <xdr:row>4</xdr:row>
      <xdr:rowOff>78442</xdr:rowOff>
    </xdr:from>
    <xdr:to>
      <xdr:col>8</xdr:col>
      <xdr:colOff>4314265</xdr:colOff>
      <xdr:row>4</xdr:row>
      <xdr:rowOff>2947148</xdr:rowOff>
    </xdr:to>
    <xdr:pic>
      <xdr:nvPicPr>
        <xdr:cNvPr id="4" name="Picture 3">
          <a:extLst>
            <a:ext uri="{FF2B5EF4-FFF2-40B4-BE49-F238E27FC236}">
              <a16:creationId xmlns:a16="http://schemas.microsoft.com/office/drawing/2014/main" id="{6aa98442-1113-247e-182d-a8c514bfb52e}"/>
            </a:ext>
          </a:extLst>
        </xdr:cNvPr>
        <xdr:cNvPicPr>
          <a:picLocks noChangeAspect="1"/>
        </xdr:cNvPicPr>
      </xdr:nvPicPr>
      <xdr:blipFill>
        <a:blip r:embed="rId3"/>
        <a:stretch>
          <a:fillRect/>
        </a:stretch>
      </xdr:blipFill>
      <xdr:spPr>
        <a:xfrm>
          <a:off x="13239750" y="809625"/>
          <a:ext cx="3524250" cy="2867025"/>
        </a:xfrm>
        <a:prstGeom prst="rect"/>
      </xdr:spPr>
    </xdr:pic>
    <xdr:clientData/>
  </xdr:twoCellAnchor>
  <xdr:twoCellAnchor editAs="oneCell">
    <xdr:from>
      <xdr:col>8</xdr:col>
      <xdr:colOff>33616</xdr:colOff>
      <xdr:row>5</xdr:row>
      <xdr:rowOff>44824</xdr:rowOff>
    </xdr:from>
    <xdr:to>
      <xdr:col>8</xdr:col>
      <xdr:colOff>5237866</xdr:colOff>
      <xdr:row>5</xdr:row>
      <xdr:rowOff>2196354</xdr:rowOff>
    </xdr:to>
    <xdr:pic>
      <xdr:nvPicPr>
        <xdr:cNvPr id="8" name="Picture 7">
          <a:extLst>
            <a:ext uri="{FF2B5EF4-FFF2-40B4-BE49-F238E27FC236}">
              <a16:creationId xmlns:a16="http://schemas.microsoft.com/office/drawing/2014/main" id="{cde5ac6f-b794-90f4-ba26-51c6dda5856e}"/>
            </a:ext>
          </a:extLst>
        </xdr:cNvPr>
        <xdr:cNvPicPr>
          <a:picLocks noChangeAspect="1"/>
        </xdr:cNvPicPr>
      </xdr:nvPicPr>
      <xdr:blipFill>
        <a:blip r:embed="rId4"/>
        <a:stretch>
          <a:fillRect/>
        </a:stretch>
      </xdr:blipFill>
      <xdr:spPr>
        <a:xfrm>
          <a:off x="12487275" y="3829050"/>
          <a:ext cx="5200650" cy="2152650"/>
        </a:xfrm>
        <a:prstGeom prst="rect"/>
      </xdr:spPr>
    </xdr:pic>
    <xdr:clientData/>
  </xdr:twoCellAnchor>
  <xdr:twoCellAnchor editAs="oneCell">
    <xdr:from>
      <xdr:col>8</xdr:col>
      <xdr:colOff>1154205</xdr:colOff>
      <xdr:row>7</xdr:row>
      <xdr:rowOff>112058</xdr:rowOff>
    </xdr:from>
    <xdr:to>
      <xdr:col>8</xdr:col>
      <xdr:colOff>5188858</xdr:colOff>
      <xdr:row>8</xdr:row>
      <xdr:rowOff>715201</xdr:rowOff>
    </xdr:to>
    <xdr:pic>
      <xdr:nvPicPr>
        <xdr:cNvPr id="17" name="Picture 16">
          <a:extLst>
            <a:ext uri="{FF2B5EF4-FFF2-40B4-BE49-F238E27FC236}">
              <a16:creationId xmlns:a16="http://schemas.microsoft.com/office/drawing/2014/main" id="{3bd82c0b-2e47-1547-ad6a-31582a7da7c7}"/>
            </a:ext>
          </a:extLst>
        </xdr:cNvPr>
        <xdr:cNvPicPr>
          <a:picLocks noChangeAspect="1"/>
        </xdr:cNvPicPr>
      </xdr:nvPicPr>
      <xdr:blipFill>
        <a:blip r:embed="rId5"/>
        <a:stretch>
          <a:fillRect/>
        </a:stretch>
      </xdr:blipFill>
      <xdr:spPr>
        <a:xfrm>
          <a:off x="13601700" y="6362700"/>
          <a:ext cx="4038600" cy="3867150"/>
        </a:xfrm>
        <a:prstGeom prst="rect"/>
      </xdr:spPr>
    </xdr:pic>
    <xdr:clientData/>
  </xdr:twoCellAnchor>
  <xdr:twoCellAnchor editAs="oneCell">
    <xdr:from>
      <xdr:col>8</xdr:col>
      <xdr:colOff>470649</xdr:colOff>
      <xdr:row>8</xdr:row>
      <xdr:rowOff>22414</xdr:rowOff>
    </xdr:from>
    <xdr:to>
      <xdr:col>8</xdr:col>
      <xdr:colOff>4818530</xdr:colOff>
      <xdr:row>8</xdr:row>
      <xdr:rowOff>3119712</xdr:rowOff>
    </xdr:to>
    <xdr:pic>
      <xdr:nvPicPr>
        <xdr:cNvPr id="20" name="Picture 19">
          <a:extLst>
            <a:ext uri="{FF2B5EF4-FFF2-40B4-BE49-F238E27FC236}">
              <a16:creationId xmlns:a16="http://schemas.microsoft.com/office/drawing/2014/main" id="{5c4d68ae-fa65-2bdc-d3f5-25044eef69aa}"/>
            </a:ext>
          </a:extLst>
        </xdr:cNvPr>
        <xdr:cNvPicPr>
          <a:picLocks noChangeAspect="1"/>
        </xdr:cNvPicPr>
      </xdr:nvPicPr>
      <xdr:blipFill>
        <a:blip r:embed="rId6"/>
        <a:stretch>
          <a:fillRect/>
        </a:stretch>
      </xdr:blipFill>
      <xdr:spPr>
        <a:xfrm>
          <a:off x="12915900" y="9534525"/>
          <a:ext cx="4343400" cy="3095625"/>
        </a:xfrm>
        <a:prstGeom prst="rect"/>
      </xdr:spPr>
    </xdr:pic>
    <xdr:clientData/>
  </xdr:twoCellAnchor>
  <xdr:twoCellAnchor editAs="oneCell">
    <xdr:from>
      <xdr:col>8</xdr:col>
      <xdr:colOff>818029</xdr:colOff>
      <xdr:row>13</xdr:row>
      <xdr:rowOff>33617</xdr:rowOff>
    </xdr:from>
    <xdr:to>
      <xdr:col>8</xdr:col>
      <xdr:colOff>4314265</xdr:colOff>
      <xdr:row>13</xdr:row>
      <xdr:rowOff>2550907</xdr:rowOff>
    </xdr:to>
    <xdr:pic>
      <xdr:nvPicPr>
        <xdr:cNvPr id="21" name="Picture 20">
          <a:extLst>
            <a:ext uri="{FF2B5EF4-FFF2-40B4-BE49-F238E27FC236}">
              <a16:creationId xmlns:a16="http://schemas.microsoft.com/office/drawing/2014/main" id="{f2b5d68d-e711-4b5b-b805-bdc105eb03dc}"/>
            </a:ext>
          </a:extLst>
        </xdr:cNvPr>
        <xdr:cNvPicPr>
          <a:picLocks noChangeAspect="1"/>
        </xdr:cNvPicPr>
      </xdr:nvPicPr>
      <xdr:blipFill>
        <a:blip r:embed="rId7"/>
        <a:stretch>
          <a:fillRect/>
        </a:stretch>
      </xdr:blipFill>
      <xdr:spPr>
        <a:xfrm>
          <a:off x="13268325" y="20002500"/>
          <a:ext cx="3495675" cy="2514600"/>
        </a:xfrm>
        <a:prstGeom prst="rect"/>
      </xdr:spPr>
    </xdr:pic>
    <xdr:clientData/>
  </xdr:twoCellAnchor>
  <xdr:twoCellAnchor editAs="oneCell">
    <xdr:from>
      <xdr:col>8</xdr:col>
      <xdr:colOff>89647</xdr:colOff>
      <xdr:row>16</xdr:row>
      <xdr:rowOff>291352</xdr:rowOff>
    </xdr:from>
    <xdr:to>
      <xdr:col>8</xdr:col>
      <xdr:colOff>5104677</xdr:colOff>
      <xdr:row>17</xdr:row>
      <xdr:rowOff>3163328</xdr:rowOff>
    </xdr:to>
    <xdr:pic>
      <xdr:nvPicPr>
        <xdr:cNvPr id="23" name="Picture 22">
          <a:extLst>
            <a:ext uri="{FF2B5EF4-FFF2-40B4-BE49-F238E27FC236}">
              <a16:creationId xmlns:a16="http://schemas.microsoft.com/office/drawing/2014/main" id="{617a65dc-969a-4644-4d2b-eca7af5aaac2}"/>
            </a:ext>
          </a:extLst>
        </xdr:cNvPr>
        <xdr:cNvPicPr>
          <a:picLocks noChangeAspect="1"/>
        </xdr:cNvPicPr>
      </xdr:nvPicPr>
      <xdr:blipFill>
        <a:blip r:embed="rId8"/>
        <a:stretch>
          <a:fillRect/>
        </a:stretch>
      </xdr:blipFill>
      <xdr:spPr>
        <a:xfrm>
          <a:off x="12534900" y="31127700"/>
          <a:ext cx="5019675" cy="3800475"/>
        </a:xfrm>
        <a:prstGeom prst="rect"/>
      </xdr:spPr>
    </xdr:pic>
    <xdr:clientData/>
  </xdr:twoCellAnchor>
  <xdr:twoCellAnchor editAs="oneCell">
    <xdr:from>
      <xdr:col>8</xdr:col>
      <xdr:colOff>1075764</xdr:colOff>
      <xdr:row>18</xdr:row>
      <xdr:rowOff>89647</xdr:rowOff>
    </xdr:from>
    <xdr:to>
      <xdr:col>8</xdr:col>
      <xdr:colOff>3866377</xdr:colOff>
      <xdr:row>18</xdr:row>
      <xdr:rowOff>2361441</xdr:rowOff>
    </xdr:to>
    <xdr:pic>
      <xdr:nvPicPr>
        <xdr:cNvPr id="24" name="Picture 23">
          <a:extLst>
            <a:ext uri="{FF2B5EF4-FFF2-40B4-BE49-F238E27FC236}">
              <a16:creationId xmlns:a16="http://schemas.microsoft.com/office/drawing/2014/main" id="{ba6c62b0-0555-4145-9b35-b8b5c2e6d879}"/>
            </a:ext>
          </a:extLst>
        </xdr:cNvPr>
        <xdr:cNvPicPr>
          <a:picLocks noChangeAspect="1"/>
        </xdr:cNvPicPr>
      </xdr:nvPicPr>
      <xdr:blipFill>
        <a:blip r:embed="rId9"/>
        <a:stretch>
          <a:fillRect/>
        </a:stretch>
      </xdr:blipFill>
      <xdr:spPr>
        <a:xfrm>
          <a:off x="13525500" y="35661600"/>
          <a:ext cx="2790825" cy="2276475"/>
        </a:xfrm>
        <a:prstGeom prst="rect"/>
      </xdr:spPr>
    </xdr:pic>
    <xdr:clientData/>
  </xdr:twoCellAnchor>
  <xdr:twoCellAnchor editAs="oneCell">
    <xdr:from>
      <xdr:col>8</xdr:col>
      <xdr:colOff>1030941</xdr:colOff>
      <xdr:row>19</xdr:row>
      <xdr:rowOff>44823</xdr:rowOff>
    </xdr:from>
    <xdr:to>
      <xdr:col>8</xdr:col>
      <xdr:colOff>4179795</xdr:colOff>
      <xdr:row>19</xdr:row>
      <xdr:rowOff>2324092</xdr:rowOff>
    </xdr:to>
    <xdr:pic>
      <xdr:nvPicPr>
        <xdr:cNvPr id="25" name="Picture 24">
          <a:extLst>
            <a:ext uri="{FF2B5EF4-FFF2-40B4-BE49-F238E27FC236}">
              <a16:creationId xmlns:a16="http://schemas.microsoft.com/office/drawing/2014/main" id="{998d1ac7-fc7b-4d39-b660-decacf6d95bc}"/>
            </a:ext>
          </a:extLst>
        </xdr:cNvPr>
        <xdr:cNvPicPr>
          <a:picLocks noChangeAspect="1"/>
        </xdr:cNvPicPr>
      </xdr:nvPicPr>
      <xdr:blipFill>
        <a:blip r:embed="rId10"/>
        <a:stretch>
          <a:fillRect/>
        </a:stretch>
      </xdr:blipFill>
      <xdr:spPr>
        <a:xfrm>
          <a:off x="13477875" y="38090475"/>
          <a:ext cx="3152775" cy="2276475"/>
        </a:xfrm>
        <a:prstGeom prst="rect"/>
      </xdr:spPr>
    </xdr:pic>
    <xdr:clientData/>
  </xdr:twoCellAnchor>
  <xdr:twoCellAnchor editAs="oneCell">
    <xdr:from>
      <xdr:col>8</xdr:col>
      <xdr:colOff>269209</xdr:colOff>
      <xdr:row>9</xdr:row>
      <xdr:rowOff>721980</xdr:rowOff>
    </xdr:from>
    <xdr:to>
      <xdr:col>8</xdr:col>
      <xdr:colOff>4758726</xdr:colOff>
      <xdr:row>10</xdr:row>
      <xdr:rowOff>2360706</xdr:rowOff>
    </xdr:to>
    <xdr:pic>
      <xdr:nvPicPr>
        <xdr:cNvPr id="2" name="Picture 2">
          <a:extLst>
            <a:ext uri="{FF2B5EF4-FFF2-40B4-BE49-F238E27FC236}">
              <a16:creationId xmlns:a16="http://schemas.microsoft.com/office/drawing/2014/main" id="{1d0bc99a-18b3-4f29-b3fa-7c90332c41ed}"/>
            </a:ext>
          </a:extLst>
        </xdr:cNvPr>
        <xdr:cNvPicPr>
          <a:picLocks noChangeAspect="1"/>
        </xdr:cNvPicPr>
      </xdr:nvPicPr>
      <xdr:blipFill>
        <a:blip r:embed="rId11"/>
        <a:stretch>
          <a:fillRect/>
        </a:stretch>
      </xdr:blipFill>
      <xdr:spPr>
        <a:xfrm>
          <a:off x="12715875" y="13382625"/>
          <a:ext cx="4486275" cy="2371725"/>
        </a:xfrm>
        <a:prstGeom prst="rect"/>
      </xdr:spPr>
    </xdr:pic>
    <xdr:clientData/>
  </xdr:twoCellAnchor>
  <xdr:twoCellAnchor editAs="oneCell">
    <xdr:from>
      <xdr:col>8</xdr:col>
      <xdr:colOff>1288143</xdr:colOff>
      <xdr:row>11</xdr:row>
      <xdr:rowOff>123264</xdr:rowOff>
    </xdr:from>
    <xdr:to>
      <xdr:col>8</xdr:col>
      <xdr:colOff>5065058</xdr:colOff>
      <xdr:row>11</xdr:row>
      <xdr:rowOff>3151575</xdr:rowOff>
    </xdr:to>
    <xdr:pic>
      <xdr:nvPicPr>
        <xdr:cNvPr id="3" name="Picture 5">
          <a:extLst>
            <a:ext uri="{FF2B5EF4-FFF2-40B4-BE49-F238E27FC236}">
              <a16:creationId xmlns:a16="http://schemas.microsoft.com/office/drawing/2014/main" id="{8802bca8-9b2e-4da8-8a6d-ed8519895461}"/>
            </a:ext>
          </a:extLst>
        </xdr:cNvPr>
        <xdr:cNvPicPr>
          <a:picLocks noChangeAspect="1"/>
        </xdr:cNvPicPr>
      </xdr:nvPicPr>
      <xdr:blipFill>
        <a:blip r:embed="rId12"/>
        <a:stretch>
          <a:fillRect/>
        </a:stretch>
      </xdr:blipFill>
      <xdr:spPr>
        <a:xfrm>
          <a:off x="13735050" y="15992475"/>
          <a:ext cx="3781425" cy="3028950"/>
        </a:xfrm>
        <a:prstGeom prst="rec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29A86E88-9946-4037-80A2-40D825656DB1}">
  <dimension ref="A1:I24"/>
  <sheetViews>
    <sheetView zoomScale="76" zoomScaleNormal="76" workbookViewId="0" topLeftCell="A7">
      <selection pane="topLeft" activeCell="G1" sqref="G1"/>
    </sheetView>
  </sheetViews>
  <sheetFormatPr defaultColWidth="8.724285714285713" defaultRowHeight="14.5"/>
  <cols>
    <col min="1" max="1" width="4.857142857142857" style="1" customWidth="1"/>
    <col min="2" max="2" width="8" style="1" bestFit="1" customWidth="1"/>
    <col min="3" max="3" width="23.714285714285715" style="2" customWidth="1"/>
    <col min="4" max="4" width="80.42857142857143" style="2" customWidth="1"/>
    <col min="5" max="5" width="12.142857142857142" style="1" bestFit="1" customWidth="1"/>
    <col min="6" max="6" width="9" style="39" bestFit="1" customWidth="1"/>
    <col min="7" max="7" width="20.428571428571427" style="1" bestFit="1" customWidth="1"/>
    <col min="8" max="8" width="62.714285714285715" style="1" customWidth="1"/>
    <col min="9" max="9" width="10.714285714285714" style="1" customWidth="1"/>
    <col min="10" max="16384" width="8.714285714285714" style="1"/>
  </cols>
  <sheetData>
    <row r="1" spans="1:9" ht="15" thickBot="1">
      <c r="A1" s="15" t="s">
        <v>1</v>
      </c>
      <c r="B1" s="18" t="s">
        <v>16</v>
      </c>
      <c r="C1" s="17" t="s">
        <v>0</v>
      </c>
      <c r="D1" s="21" t="s">
        <v>12</v>
      </c>
      <c r="E1" s="16" t="s">
        <v>5</v>
      </c>
      <c r="F1" s="36" t="s">
        <v>135</v>
      </c>
      <c r="G1" s="18" t="s">
        <v>7</v>
      </c>
      <c r="H1" s="16" t="s">
        <v>10</v>
      </c>
      <c r="I1" s="18" t="s">
        <v>14</v>
      </c>
    </row>
    <row r="2" spans="1:9" ht="14.5">
      <c r="A2" s="14">
        <v>1</v>
      </c>
      <c r="B2" s="19"/>
      <c r="C2" s="2" t="s">
        <v>13</v>
      </c>
      <c r="D2" s="19" t="s">
        <v>4</v>
      </c>
      <c r="F2" s="37"/>
      <c r="G2" s="19"/>
      <c r="I2" s="19"/>
    </row>
    <row r="3" spans="1:9" ht="14.5">
      <c r="A3" s="14">
        <v>2</v>
      </c>
      <c r="B3" s="19"/>
      <c r="C3" s="2" t="s">
        <v>11</v>
      </c>
      <c r="D3" s="19" t="s">
        <v>4</v>
      </c>
      <c r="F3" s="37"/>
      <c r="G3" s="19" t="s">
        <v>9</v>
      </c>
      <c r="I3" s="19"/>
    </row>
    <row r="4" spans="1:9" ht="14.25" customHeight="1">
      <c r="A4" s="14">
        <v>3</v>
      </c>
      <c r="B4" s="19" t="s">
        <v>55</v>
      </c>
      <c r="C4" s="2" t="s">
        <v>3</v>
      </c>
      <c r="D4" s="19" t="s">
        <v>139</v>
      </c>
      <c r="E4" s="1" t="s">
        <v>104</v>
      </c>
      <c r="F4" s="37"/>
      <c r="G4" s="19" t="s">
        <v>9</v>
      </c>
      <c r="I4" s="19"/>
    </row>
    <row r="5" spans="1:9" ht="14.5">
      <c r="A5" s="14">
        <v>4</v>
      </c>
      <c r="B5" s="19" t="s">
        <v>56</v>
      </c>
      <c r="C5" s="2" t="s">
        <v>48</v>
      </c>
      <c r="D5" s="19" t="s">
        <v>136</v>
      </c>
      <c r="E5" s="1" t="s">
        <v>104</v>
      </c>
      <c r="F5" s="37">
        <v>0.10</v>
      </c>
      <c r="G5" s="19" t="s">
        <v>9</v>
      </c>
      <c r="I5" s="19"/>
    </row>
    <row r="6" spans="1:9" ht="14.25" customHeight="1">
      <c r="A6" s="14">
        <v>5</v>
      </c>
      <c r="B6" s="19" t="s">
        <v>57</v>
      </c>
      <c r="C6" s="2" t="s">
        <v>49</v>
      </c>
      <c r="D6" s="19" t="s">
        <v>137</v>
      </c>
      <c r="E6" s="1" t="s">
        <v>104</v>
      </c>
      <c r="F6" s="37"/>
      <c r="G6" s="19" t="s">
        <v>9</v>
      </c>
      <c r="H6" s="2"/>
      <c r="I6" s="19"/>
    </row>
    <row r="7" spans="1:9" ht="58">
      <c r="A7" s="14">
        <v>6</v>
      </c>
      <c r="B7" s="19" t="s">
        <v>58</v>
      </c>
      <c r="C7" s="2" t="s">
        <v>23</v>
      </c>
      <c r="D7" s="20" t="s">
        <v>24</v>
      </c>
      <c r="E7" s="1" t="s">
        <v>6</v>
      </c>
      <c r="F7" s="37"/>
      <c r="G7" s="19" t="s">
        <v>103</v>
      </c>
      <c r="I7" s="19"/>
    </row>
    <row r="8" spans="1:9" ht="43.5">
      <c r="A8" s="14">
        <v>7</v>
      </c>
      <c r="B8" s="19" t="s">
        <v>59</v>
      </c>
      <c r="C8" s="2" t="s">
        <v>25</v>
      </c>
      <c r="D8" s="20" t="s">
        <v>28</v>
      </c>
      <c r="E8" s="1" t="s">
        <v>6</v>
      </c>
      <c r="F8" s="37"/>
      <c r="G8" s="19" t="s">
        <v>9</v>
      </c>
      <c r="I8" s="19"/>
    </row>
    <row r="9" spans="1:9" ht="14.5">
      <c r="A9" s="14">
        <v>8</v>
      </c>
      <c r="B9" s="19" t="s">
        <v>60</v>
      </c>
      <c r="C9" s="2" t="s">
        <v>26</v>
      </c>
      <c r="D9" s="20" t="s">
        <v>27</v>
      </c>
      <c r="E9" s="1" t="s">
        <v>6</v>
      </c>
      <c r="F9" s="37"/>
      <c r="G9" s="19" t="s">
        <v>9</v>
      </c>
      <c r="H9" s="2"/>
      <c r="I9" s="19"/>
    </row>
    <row r="10" spans="1:9" ht="43.5">
      <c r="A10" s="14">
        <v>9</v>
      </c>
      <c r="B10" s="19" t="s">
        <v>61</v>
      </c>
      <c r="C10" s="2" t="s">
        <v>29</v>
      </c>
      <c r="D10" s="20" t="s">
        <v>30</v>
      </c>
      <c r="E10" s="1" t="s">
        <v>6</v>
      </c>
      <c r="F10" s="37"/>
      <c r="G10" s="19" t="s">
        <v>9</v>
      </c>
      <c r="H10" s="2"/>
      <c r="I10" s="19"/>
    </row>
    <row r="11" spans="1:9" ht="14.5">
      <c r="A11" s="14">
        <v>10</v>
      </c>
      <c r="B11" s="19" t="s">
        <v>62</v>
      </c>
      <c r="C11" s="2" t="s">
        <v>31</v>
      </c>
      <c r="D11" s="20" t="s">
        <v>32</v>
      </c>
      <c r="E11" s="1" t="s">
        <v>104</v>
      </c>
      <c r="F11" s="37">
        <v>0.10</v>
      </c>
      <c r="G11" s="19" t="s">
        <v>9</v>
      </c>
      <c r="H11" s="2"/>
      <c r="I11" s="19"/>
    </row>
    <row r="12" spans="1:9" ht="29">
      <c r="A12" s="14">
        <v>11</v>
      </c>
      <c r="B12" s="19" t="s">
        <v>63</v>
      </c>
      <c r="C12" s="2" t="s">
        <v>33</v>
      </c>
      <c r="D12" s="20" t="s">
        <v>34</v>
      </c>
      <c r="E12" s="1" t="s">
        <v>104</v>
      </c>
      <c r="F12" s="37">
        <v>0.10</v>
      </c>
      <c r="G12" s="20" t="s">
        <v>15</v>
      </c>
      <c r="H12" s="2"/>
      <c r="I12" s="19"/>
    </row>
    <row r="13" spans="1:9" ht="14.5">
      <c r="A13" s="14">
        <v>12</v>
      </c>
      <c r="B13" s="19" t="s">
        <v>64</v>
      </c>
      <c r="C13" s="2" t="s">
        <v>2</v>
      </c>
      <c r="D13" s="20" t="s">
        <v>35</v>
      </c>
      <c r="E13" s="1" t="s">
        <v>104</v>
      </c>
      <c r="F13" s="37">
        <v>0.50</v>
      </c>
      <c r="G13" s="20" t="s">
        <v>9</v>
      </c>
      <c r="H13" s="2"/>
      <c r="I13" s="19"/>
    </row>
    <row r="14" spans="1:9" ht="29">
      <c r="A14" s="14">
        <v>13</v>
      </c>
      <c r="B14" s="19" t="s">
        <v>65</v>
      </c>
      <c r="C14" s="2" t="s">
        <v>36</v>
      </c>
      <c r="D14" s="20" t="s">
        <v>37</v>
      </c>
      <c r="E14" s="1" t="s">
        <v>6</v>
      </c>
      <c r="F14" s="37"/>
      <c r="G14" s="19" t="s">
        <v>9</v>
      </c>
      <c r="H14" s="2"/>
      <c r="I14" s="19"/>
    </row>
    <row r="15" spans="1:9" ht="29">
      <c r="A15" s="14">
        <v>14</v>
      </c>
      <c r="B15" s="19" t="s">
        <v>66</v>
      </c>
      <c r="C15" s="2" t="s">
        <v>38</v>
      </c>
      <c r="D15" s="20" t="s">
        <v>39</v>
      </c>
      <c r="E15" s="1" t="s">
        <v>104</v>
      </c>
      <c r="F15" s="37">
        <v>0.10</v>
      </c>
      <c r="G15" s="20" t="s">
        <v>15</v>
      </c>
      <c r="H15" s="2"/>
      <c r="I15" s="19"/>
    </row>
    <row r="16" spans="1:9" ht="62.25" customHeight="1">
      <c r="A16" s="14">
        <v>15</v>
      </c>
      <c r="B16" s="19" t="s">
        <v>67</v>
      </c>
      <c r="C16" s="2" t="s">
        <v>40</v>
      </c>
      <c r="D16" s="20" t="s">
        <v>41</v>
      </c>
      <c r="E16" s="1" t="s">
        <v>6</v>
      </c>
      <c r="F16" s="37"/>
      <c r="G16" s="19" t="s">
        <v>9</v>
      </c>
      <c r="H16" s="2"/>
      <c r="I16" s="19"/>
    </row>
    <row r="17" spans="1:9" ht="65.75" customHeight="1">
      <c r="A17" s="14">
        <v>16</v>
      </c>
      <c r="B17" s="19" t="s">
        <v>68</v>
      </c>
      <c r="C17" s="2" t="s">
        <v>42</v>
      </c>
      <c r="D17" s="20" t="s">
        <v>140</v>
      </c>
      <c r="E17" s="1" t="s">
        <v>6</v>
      </c>
      <c r="F17" s="37"/>
      <c r="G17" s="19" t="s">
        <v>9</v>
      </c>
      <c r="H17" s="2"/>
      <c r="I17" s="19"/>
    </row>
    <row r="18" spans="1:9" ht="87">
      <c r="A18" s="14">
        <v>17</v>
      </c>
      <c r="B18" s="19" t="s">
        <v>69</v>
      </c>
      <c r="C18" s="2" t="s">
        <v>44</v>
      </c>
      <c r="D18" s="20" t="s">
        <v>43</v>
      </c>
      <c r="E18" s="1" t="s">
        <v>6</v>
      </c>
      <c r="F18" s="37"/>
      <c r="G18" s="19" t="s">
        <v>9</v>
      </c>
      <c r="H18" s="2"/>
      <c r="I18" s="19"/>
    </row>
    <row r="19" spans="1:9" ht="43.5">
      <c r="A19" s="14">
        <v>18</v>
      </c>
      <c r="B19" s="19" t="s">
        <v>70</v>
      </c>
      <c r="C19" s="2" t="s">
        <v>45</v>
      </c>
      <c r="D19" s="20" t="s">
        <v>46</v>
      </c>
      <c r="E19" s="1" t="s">
        <v>6</v>
      </c>
      <c r="F19" s="37"/>
      <c r="G19" s="19" t="s">
        <v>9</v>
      </c>
      <c r="H19" s="2"/>
      <c r="I19" s="19"/>
    </row>
    <row r="20" spans="1:9" ht="14.5">
      <c r="A20" s="14">
        <v>19</v>
      </c>
      <c r="B20" s="19" t="s">
        <v>71</v>
      </c>
      <c r="C20" s="2" t="s">
        <v>47</v>
      </c>
      <c r="D20" s="20" t="s">
        <v>95</v>
      </c>
      <c r="E20" s="1" t="s">
        <v>104</v>
      </c>
      <c r="F20" s="37">
        <v>0.10</v>
      </c>
      <c r="G20" s="19" t="s">
        <v>9</v>
      </c>
      <c r="H20" s="2"/>
      <c r="I20" s="19"/>
    </row>
    <row r="21" spans="1:9" ht="14.5">
      <c r="A21" s="14">
        <v>20</v>
      </c>
      <c r="B21" s="19" t="s">
        <v>72</v>
      </c>
      <c r="C21" s="2" t="s">
        <v>50</v>
      </c>
      <c r="D21" s="20" t="s">
        <v>51</v>
      </c>
      <c r="E21" s="1" t="s">
        <v>6</v>
      </c>
      <c r="F21" s="37"/>
      <c r="G21" s="19" t="s">
        <v>53</v>
      </c>
      <c r="H21" s="2"/>
      <c r="I21" s="19"/>
    </row>
    <row r="22" spans="1:9" ht="14.5">
      <c r="A22" s="14">
        <v>21</v>
      </c>
      <c r="B22" s="19" t="s">
        <v>73</v>
      </c>
      <c r="C22" s="2" t="s">
        <v>54</v>
      </c>
      <c r="D22" s="20" t="s">
        <v>52</v>
      </c>
      <c r="E22" s="1" t="s">
        <v>6</v>
      </c>
      <c r="F22" s="37"/>
      <c r="G22" s="19" t="s">
        <v>53</v>
      </c>
      <c r="H22" s="2"/>
      <c r="I22" s="19"/>
    </row>
    <row r="23" spans="1:9" ht="15" thickBot="1">
      <c r="A23" s="29">
        <v>22</v>
      </c>
      <c r="B23" s="24" t="s">
        <v>96</v>
      </c>
      <c r="C23" s="30" t="s">
        <v>97</v>
      </c>
      <c r="D23" s="28" t="s">
        <v>102</v>
      </c>
      <c r="E23" s="31" t="s">
        <v>6</v>
      </c>
      <c r="F23" s="38"/>
      <c r="G23" s="24" t="s">
        <v>9</v>
      </c>
      <c r="H23" s="30"/>
      <c r="I23" s="24"/>
    </row>
    <row r="24" spans="3:6" ht="15" thickBot="1">
      <c r="C24" s="42" t="s">
        <v>138</v>
      </c>
      <c r="D24" s="30"/>
      <c r="E24" s="31"/>
      <c r="F24" s="38">
        <f>SUM(F2:F23)</f>
        <v>1</v>
      </c>
    </row>
  </sheetData>
  <autoFilter ref="B1:H24">
    <sortState ref="B2:H21">
      <sortCondition sortBy="value" ref="B2:B21"/>
    </sortState>
  </autoFilter>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ADB894-8E24-400A-9BAD-484C32CC3AB4}">
  <sheetPr>
    <pageSetUpPr fitToPage="1"/>
  </sheetPr>
  <dimension ref="A1:J12"/>
  <sheetViews>
    <sheetView zoomScale="85" zoomScaleNormal="85" workbookViewId="0" topLeftCell="D11">
      <selection pane="topLeft" activeCell="G5" sqref="G5"/>
    </sheetView>
  </sheetViews>
  <sheetFormatPr defaultColWidth="8.724285714285713" defaultRowHeight="14.5"/>
  <cols>
    <col min="1" max="1" width="4.857142857142857" style="1" customWidth="1"/>
    <col min="2" max="2" width="8" style="1" bestFit="1" customWidth="1"/>
    <col min="3" max="3" width="22.714285714285715" style="2" bestFit="1" customWidth="1"/>
    <col min="4" max="4" width="57" style="1" customWidth="1"/>
    <col min="5" max="5" width="12.142857142857142" style="1" bestFit="1" customWidth="1"/>
    <col min="6" max="6" width="12.571428571428571" style="39" bestFit="1" customWidth="1"/>
    <col min="7" max="7" width="19.571428571428573" style="1" bestFit="1" customWidth="1"/>
    <col min="8" max="8" width="37.142857142857146" style="1" customWidth="1"/>
    <col min="9" max="9" width="10.714285714285714" style="1" customWidth="1"/>
    <col min="10" max="10" width="44.857142857142854" style="1" customWidth="1"/>
    <col min="11" max="16384" width="8.714285714285714" style="1"/>
  </cols>
  <sheetData>
    <row r="1" spans="1:10" ht="15" thickBot="1">
      <c r="A1" s="15" t="s">
        <v>1</v>
      </c>
      <c r="B1" s="18" t="s">
        <v>16</v>
      </c>
      <c r="C1" s="17" t="s">
        <v>0</v>
      </c>
      <c r="D1" s="18" t="s">
        <v>12</v>
      </c>
      <c r="E1" s="18" t="s">
        <v>5</v>
      </c>
      <c r="F1" s="36" t="s">
        <v>134</v>
      </c>
      <c r="G1" s="18" t="s">
        <v>7</v>
      </c>
      <c r="H1" s="18" t="s">
        <v>10</v>
      </c>
      <c r="I1" s="18" t="s">
        <v>14</v>
      </c>
      <c r="J1" s="18" t="s">
        <v>94</v>
      </c>
    </row>
    <row r="2" spans="1:10" ht="14.5">
      <c r="A2" s="22">
        <v>1</v>
      </c>
      <c r="B2" s="23"/>
      <c r="C2" s="2" t="s">
        <v>13</v>
      </c>
      <c r="D2" s="19" t="s">
        <v>4</v>
      </c>
      <c r="E2" s="19"/>
      <c r="F2" s="37"/>
      <c r="G2" s="19"/>
      <c r="H2" s="19"/>
      <c r="I2" s="19"/>
      <c r="J2" s="19"/>
    </row>
    <row r="3" spans="1:10" ht="14.5">
      <c r="A3" s="14">
        <v>2</v>
      </c>
      <c r="B3" s="19"/>
      <c r="C3" s="2" t="s">
        <v>11</v>
      </c>
      <c r="D3" s="19" t="s">
        <v>4</v>
      </c>
      <c r="E3" s="19"/>
      <c r="F3" s="37"/>
      <c r="G3" s="19" t="s">
        <v>9</v>
      </c>
      <c r="H3" s="19"/>
      <c r="I3" s="19"/>
      <c r="J3" s="19"/>
    </row>
    <row r="4" spans="1:10" ht="58">
      <c r="A4" s="14" t="s">
        <v>98</v>
      </c>
      <c r="B4" s="19" t="s">
        <v>113</v>
      </c>
      <c r="C4" s="2" t="s">
        <v>88</v>
      </c>
      <c r="D4" s="20" t="s">
        <v>105</v>
      </c>
      <c r="E4" s="19" t="s">
        <v>104</v>
      </c>
      <c r="F4" s="37">
        <v>0.70</v>
      </c>
      <c r="G4" s="19" t="s">
        <v>9</v>
      </c>
      <c r="H4" s="20"/>
      <c r="I4" s="19"/>
      <c r="J4" s="19"/>
    </row>
    <row r="5" spans="1:10" ht="79.5" customHeight="1">
      <c r="A5" s="14" t="s">
        <v>99</v>
      </c>
      <c r="B5" s="19" t="s">
        <v>114</v>
      </c>
      <c r="C5" s="2" t="s">
        <v>78</v>
      </c>
      <c r="D5" s="20" t="s">
        <v>106</v>
      </c>
      <c r="E5" s="19" t="s">
        <v>6</v>
      </c>
      <c r="F5" s="37"/>
      <c r="G5" s="19" t="s">
        <v>9</v>
      </c>
      <c r="H5" s="20"/>
      <c r="I5" s="19"/>
      <c r="J5" s="19"/>
    </row>
    <row r="6" spans="1:10" ht="47.25" customHeight="1">
      <c r="A6" s="14" t="s">
        <v>100</v>
      </c>
      <c r="B6" s="19" t="s">
        <v>115</v>
      </c>
      <c r="C6" s="2" t="s">
        <v>79</v>
      </c>
      <c r="D6" s="20" t="s">
        <v>80</v>
      </c>
      <c r="E6" s="19" t="s">
        <v>6</v>
      </c>
      <c r="F6" s="37"/>
      <c r="G6" s="19" t="s">
        <v>9</v>
      </c>
      <c r="H6" s="20"/>
      <c r="I6" s="19"/>
      <c r="J6" s="19"/>
    </row>
    <row r="7" spans="1:10" ht="14.5">
      <c r="A7" s="14" t="s">
        <v>101</v>
      </c>
      <c r="B7" s="19" t="s">
        <v>116</v>
      </c>
      <c r="C7" s="2" t="s">
        <v>108</v>
      </c>
      <c r="D7" s="20" t="s">
        <v>107</v>
      </c>
      <c r="E7" s="19" t="s">
        <v>6</v>
      </c>
      <c r="F7" s="37"/>
      <c r="G7" s="19" t="s">
        <v>9</v>
      </c>
      <c r="H7" s="20"/>
      <c r="I7" s="19"/>
      <c r="J7" s="19"/>
    </row>
    <row r="8" spans="1:10" ht="261">
      <c r="A8" s="14">
        <v>3</v>
      </c>
      <c r="B8" s="19" t="s">
        <v>117</v>
      </c>
      <c r="C8" s="2" t="s">
        <v>83</v>
      </c>
      <c r="D8" s="20" t="s">
        <v>109</v>
      </c>
      <c r="E8" s="19" t="s">
        <v>104</v>
      </c>
      <c r="F8" s="37">
        <v>0.30</v>
      </c>
      <c r="G8" s="19" t="s">
        <v>8</v>
      </c>
      <c r="H8" s="20"/>
      <c r="I8" s="19"/>
      <c r="J8" s="19"/>
    </row>
    <row r="9" spans="1:10" ht="184" customHeight="1">
      <c r="A9" s="14">
        <v>4</v>
      </c>
      <c r="B9" s="19" t="s">
        <v>118</v>
      </c>
      <c r="C9" s="2" t="s">
        <v>84</v>
      </c>
      <c r="D9" s="20" t="s">
        <v>110</v>
      </c>
      <c r="E9" s="19" t="s">
        <v>6</v>
      </c>
      <c r="F9" s="37"/>
      <c r="G9" s="19" t="s">
        <v>8</v>
      </c>
      <c r="H9" s="20"/>
      <c r="I9" s="19"/>
      <c r="J9" s="19"/>
    </row>
    <row r="10" spans="1:10" s="3" customFormat="1" ht="192" customHeight="1">
      <c r="A10" s="14">
        <v>5</v>
      </c>
      <c r="B10" s="19" t="s">
        <v>119</v>
      </c>
      <c r="C10" s="2" t="s">
        <v>85</v>
      </c>
      <c r="D10" s="20" t="s">
        <v>111</v>
      </c>
      <c r="E10" s="19" t="s">
        <v>6</v>
      </c>
      <c r="F10" s="37"/>
      <c r="G10" s="19" t="s">
        <v>8</v>
      </c>
      <c r="H10" s="20"/>
      <c r="I10" s="19"/>
      <c r="J10" s="19"/>
    </row>
    <row r="11" spans="1:10" s="3" customFormat="1" ht="225.75" customHeight="1" thickBot="1">
      <c r="A11" s="29">
        <v>6</v>
      </c>
      <c r="B11" s="24" t="s">
        <v>120</v>
      </c>
      <c r="C11" s="30" t="s">
        <v>89</v>
      </c>
      <c r="D11" s="28" t="s">
        <v>112</v>
      </c>
      <c r="E11" s="24" t="s">
        <v>6</v>
      </c>
      <c r="F11" s="38"/>
      <c r="G11" s="24" t="s">
        <v>8</v>
      </c>
      <c r="H11" s="28"/>
      <c r="I11" s="24"/>
      <c r="J11" s="24"/>
    </row>
    <row r="12" spans="3:6" ht="15" thickBot="1">
      <c r="C12" s="35" t="s">
        <v>138</v>
      </c>
      <c r="D12" s="16"/>
      <c r="E12" s="16"/>
      <c r="F12" s="36">
        <f>SUM(F2:F11)</f>
        <v>1</v>
      </c>
    </row>
  </sheetData>
  <autoFilter ref="A1:G12"/>
  <pageMargins left="0.17" right="0.2" top="0.4" bottom="0.55" header="0.3" footer="0.3"/>
  <pageSetup fitToHeight="0" orientation="portrait" paperSize="9" scale="66"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AF4E6D6-9F48-4655-BA42-2CABD09AAE95}">
  <sheetPr>
    <pageSetUpPr fitToPage="1"/>
  </sheetPr>
  <dimension ref="A1:J21"/>
  <sheetViews>
    <sheetView zoomScale="70" zoomScaleNormal="70" workbookViewId="0" topLeftCell="A1">
      <selection pane="topLeft" activeCell="H17" sqref="H17:H18"/>
    </sheetView>
  </sheetViews>
  <sheetFormatPr defaultColWidth="8.724285714285713" defaultRowHeight="14.5"/>
  <cols>
    <col min="1" max="1" width="4.857142857142857" style="1" customWidth="1"/>
    <col min="2" max="2" width="8" style="1" bestFit="1" customWidth="1"/>
    <col min="3" max="3" width="22.714285714285715" style="2" bestFit="1" customWidth="1"/>
    <col min="4" max="4" width="57" style="1" customWidth="1"/>
    <col min="5" max="5" width="12.142857142857142" style="1" bestFit="1" customWidth="1"/>
    <col min="6" max="6" width="11.571428571428571" style="39" customWidth="1"/>
    <col min="7" max="7" width="19.571428571428573" style="1" bestFit="1" customWidth="1"/>
    <col min="8" max="8" width="50.857142857142854" style="2" customWidth="1"/>
    <col min="9" max="9" width="79.28571428571429" style="1" customWidth="1"/>
    <col min="10" max="10" width="10.714285714285714" style="1" customWidth="1"/>
    <col min="11" max="16384" width="8.714285714285714" style="1"/>
  </cols>
  <sheetData>
    <row r="1" spans="1:10" ht="15" thickBot="1">
      <c r="A1" s="18" t="s">
        <v>1</v>
      </c>
      <c r="B1" s="40" t="s">
        <v>16</v>
      </c>
      <c r="C1" s="17" t="s">
        <v>0</v>
      </c>
      <c r="D1" s="18" t="s">
        <v>12</v>
      </c>
      <c r="E1" s="18" t="s">
        <v>5</v>
      </c>
      <c r="F1" s="36" t="s">
        <v>134</v>
      </c>
      <c r="G1" s="16" t="s">
        <v>7</v>
      </c>
      <c r="H1" s="21" t="s">
        <v>10</v>
      </c>
      <c r="I1" s="16" t="s">
        <v>94</v>
      </c>
      <c r="J1" s="18" t="s">
        <v>14</v>
      </c>
    </row>
    <row r="2" spans="1:10" ht="14.5">
      <c r="A2" s="19">
        <v>1</v>
      </c>
      <c r="B2" s="25"/>
      <c r="C2" s="2" t="s">
        <v>13</v>
      </c>
      <c r="D2" s="19" t="s">
        <v>4</v>
      </c>
      <c r="E2" s="19"/>
      <c r="F2" s="37"/>
      <c r="H2" s="20"/>
      <c r="I2" s="25"/>
      <c r="J2" s="19"/>
    </row>
    <row r="3" spans="1:10" ht="14.5">
      <c r="A3" s="19">
        <v>2</v>
      </c>
      <c r="B3" s="26"/>
      <c r="C3" s="2" t="s">
        <v>90</v>
      </c>
      <c r="D3" s="19" t="s">
        <v>4</v>
      </c>
      <c r="E3" s="19"/>
      <c r="F3" s="37"/>
      <c r="H3" s="20"/>
      <c r="I3" s="26"/>
      <c r="J3" s="19"/>
    </row>
    <row r="4" spans="1:10" ht="14.5">
      <c r="A4" s="19">
        <v>3</v>
      </c>
      <c r="B4" s="26"/>
      <c r="C4" s="2" t="s">
        <v>3</v>
      </c>
      <c r="D4" s="19" t="s">
        <v>139</v>
      </c>
      <c r="E4" s="1" t="s">
        <v>104</v>
      </c>
      <c r="F4" s="37"/>
      <c r="H4" s="20"/>
      <c r="I4" s="26"/>
      <c r="J4" s="19"/>
    </row>
    <row r="5" spans="1:10" ht="240" customHeight="1">
      <c r="A5" s="19">
        <v>4</v>
      </c>
      <c r="B5" s="26"/>
      <c r="C5" s="2" t="s">
        <v>86</v>
      </c>
      <c r="D5" s="20" t="s">
        <v>92</v>
      </c>
      <c r="E5" s="19" t="s">
        <v>6</v>
      </c>
      <c r="F5" s="37"/>
      <c r="G5" s="1" t="s">
        <v>8</v>
      </c>
      <c r="H5" s="20"/>
      <c r="I5" s="26"/>
      <c r="J5" s="19"/>
    </row>
    <row r="6" spans="1:10" ht="174.75" customHeight="1">
      <c r="A6" s="19">
        <v>5</v>
      </c>
      <c r="B6" s="26"/>
      <c r="C6" s="2" t="s">
        <v>74</v>
      </c>
      <c r="D6" s="20" t="s">
        <v>121</v>
      </c>
      <c r="E6" s="19" t="s">
        <v>104</v>
      </c>
      <c r="F6" s="37">
        <v>0.05</v>
      </c>
      <c r="G6" s="1" t="s">
        <v>8</v>
      </c>
      <c r="H6" s="20"/>
      <c r="I6" s="26"/>
      <c r="J6" s="19"/>
    </row>
    <row r="7" spans="1:10" ht="19.5" customHeight="1">
      <c r="A7" s="19">
        <v>6</v>
      </c>
      <c r="B7" s="26"/>
      <c r="C7" s="33" t="s">
        <v>11</v>
      </c>
      <c r="D7" s="19"/>
      <c r="E7" s="19"/>
      <c r="F7" s="37"/>
      <c r="H7" s="20"/>
      <c r="I7" s="26"/>
      <c r="J7" s="19"/>
    </row>
    <row r="8" spans="1:10" ht="257.75" customHeight="1">
      <c r="A8" s="19" t="s">
        <v>142</v>
      </c>
      <c r="B8" s="26"/>
      <c r="C8" s="2" t="s">
        <v>75</v>
      </c>
      <c r="D8" s="20" t="s">
        <v>128</v>
      </c>
      <c r="E8" s="19" t="s">
        <v>104</v>
      </c>
      <c r="F8" s="37">
        <v>0.30</v>
      </c>
      <c r="G8" s="1" t="s">
        <v>8</v>
      </c>
      <c r="H8" s="20"/>
      <c r="I8" s="27"/>
      <c r="J8" s="19"/>
    </row>
    <row r="9" spans="1:10" ht="247.5" customHeight="1">
      <c r="A9" s="19" t="s">
        <v>143</v>
      </c>
      <c r="B9" s="26"/>
      <c r="C9" s="2" t="s">
        <v>76</v>
      </c>
      <c r="D9" s="20" t="s">
        <v>129</v>
      </c>
      <c r="E9" s="19" t="s">
        <v>104</v>
      </c>
      <c r="F9" s="37">
        <v>0.05</v>
      </c>
      <c r="G9" s="1" t="s">
        <v>8</v>
      </c>
      <c r="H9" s="20"/>
      <c r="I9" s="26"/>
      <c r="J9" s="19"/>
    </row>
    <row r="10" spans="1:10" ht="58">
      <c r="A10" s="19" t="s">
        <v>144</v>
      </c>
      <c r="B10" s="26"/>
      <c r="C10" s="2" t="s">
        <v>78</v>
      </c>
      <c r="D10" s="20" t="s">
        <v>77</v>
      </c>
      <c r="E10" s="19" t="s">
        <v>104</v>
      </c>
      <c r="F10" s="37">
        <v>0.05</v>
      </c>
      <c r="G10" s="1" t="s">
        <v>9</v>
      </c>
      <c r="H10" s="20"/>
      <c r="I10" s="27"/>
      <c r="J10" s="19"/>
    </row>
    <row r="11" spans="1:10" ht="195" customHeight="1">
      <c r="A11" s="19" t="s">
        <v>145</v>
      </c>
      <c r="B11" s="26"/>
      <c r="C11" s="2" t="s">
        <v>79</v>
      </c>
      <c r="D11" s="20" t="s">
        <v>130</v>
      </c>
      <c r="E11" s="19" t="s">
        <v>104</v>
      </c>
      <c r="F11" s="37">
        <v>0.10</v>
      </c>
      <c r="G11" s="1" t="s">
        <v>9</v>
      </c>
      <c r="H11" s="20"/>
      <c r="I11" s="27"/>
      <c r="J11" s="19"/>
    </row>
    <row r="12" spans="1:10" ht="252" customHeight="1">
      <c r="A12" s="19" t="s">
        <v>91</v>
      </c>
      <c r="B12" s="26"/>
      <c r="C12" s="2" t="s">
        <v>131</v>
      </c>
      <c r="D12" s="20" t="s">
        <v>132</v>
      </c>
      <c r="E12" s="19" t="s">
        <v>104</v>
      </c>
      <c r="F12" s="37">
        <v>0.10</v>
      </c>
      <c r="G12" s="1" t="s">
        <v>9</v>
      </c>
      <c r="H12" s="20"/>
      <c r="I12" s="34"/>
      <c r="J12" s="19"/>
    </row>
    <row r="13" spans="1:10" ht="70.5" customHeight="1">
      <c r="A13" s="19" t="s">
        <v>146</v>
      </c>
      <c r="B13" s="26"/>
      <c r="C13" s="2" t="s">
        <v>81</v>
      </c>
      <c r="D13" s="20" t="s">
        <v>133</v>
      </c>
      <c r="E13" s="19" t="s">
        <v>6</v>
      </c>
      <c r="F13" s="37"/>
      <c r="G13" s="1" t="s">
        <v>9</v>
      </c>
      <c r="H13" s="20"/>
      <c r="I13" s="27"/>
      <c r="J13" s="19"/>
    </row>
    <row r="14" spans="1:10" ht="208.5" customHeight="1">
      <c r="A14" s="19" t="s">
        <v>147</v>
      </c>
      <c r="B14" s="26"/>
      <c r="C14" s="2" t="s">
        <v>82</v>
      </c>
      <c r="D14" s="20" t="s">
        <v>122</v>
      </c>
      <c r="E14" s="19" t="s">
        <v>6</v>
      </c>
      <c r="F14" s="37"/>
      <c r="G14" s="1" t="s">
        <v>9</v>
      </c>
      <c r="H14" s="20"/>
      <c r="I14" s="27"/>
      <c r="J14" s="19"/>
    </row>
    <row r="15" spans="1:10" ht="341.25" customHeight="1">
      <c r="A15" s="19">
        <v>7</v>
      </c>
      <c r="B15" s="26"/>
      <c r="C15" s="2" t="s">
        <v>83</v>
      </c>
      <c r="D15" s="20" t="s">
        <v>123</v>
      </c>
      <c r="E15" s="19" t="s">
        <v>104</v>
      </c>
      <c r="F15" s="37">
        <v>0.25</v>
      </c>
      <c r="G15" s="1" t="s">
        <v>8</v>
      </c>
      <c r="H15" s="20"/>
      <c r="I15" s="27"/>
      <c r="J15" s="19"/>
    </row>
    <row r="16" spans="1:10" ht="306" customHeight="1">
      <c r="A16" s="19">
        <v>8</v>
      </c>
      <c r="B16" s="26"/>
      <c r="C16" s="2" t="s">
        <v>124</v>
      </c>
      <c r="D16" s="20" t="s">
        <v>125</v>
      </c>
      <c r="E16" s="19" t="s">
        <v>6</v>
      </c>
      <c r="F16" s="37"/>
      <c r="G16" s="1" t="s">
        <v>9</v>
      </c>
      <c r="H16" s="20"/>
      <c r="I16" s="27"/>
      <c r="J16" s="19"/>
    </row>
    <row r="17" spans="1:10" ht="72.75" customHeight="1">
      <c r="A17" s="51">
        <v>9</v>
      </c>
      <c r="B17" s="52"/>
      <c r="C17" s="53" t="s">
        <v>87</v>
      </c>
      <c r="D17" s="50" t="s">
        <v>126</v>
      </c>
      <c r="E17" s="54" t="s">
        <v>104</v>
      </c>
      <c r="F17" s="56">
        <v>0.10</v>
      </c>
      <c r="G17" s="54" t="s">
        <v>8</v>
      </c>
      <c r="H17" s="54"/>
      <c r="I17" s="55"/>
      <c r="J17" s="50"/>
    </row>
    <row r="18" spans="1:10" ht="300.75" customHeight="1">
      <c r="A18" s="51"/>
      <c r="B18" s="52"/>
      <c r="C18" s="53"/>
      <c r="D18" s="50"/>
      <c r="E18" s="54" t="s">
        <v>104</v>
      </c>
      <c r="F18" s="51"/>
      <c r="G18" s="54"/>
      <c r="H18" s="54"/>
      <c r="I18" s="55"/>
      <c r="J18" s="50"/>
    </row>
    <row r="19" spans="1:10" ht="194.25" customHeight="1">
      <c r="A19" s="19">
        <v>10</v>
      </c>
      <c r="B19" s="26"/>
      <c r="C19" s="2" t="s">
        <v>84</v>
      </c>
      <c r="D19" s="20" t="s">
        <v>127</v>
      </c>
      <c r="E19" s="19" t="s">
        <v>6</v>
      </c>
      <c r="F19" s="37"/>
      <c r="G19" s="1" t="s">
        <v>8</v>
      </c>
      <c r="H19" s="20"/>
      <c r="I19" s="27"/>
      <c r="J19" s="19"/>
    </row>
    <row r="20" spans="1:10" s="3" customFormat="1" ht="192.75" customHeight="1" thickBot="1">
      <c r="A20" s="24">
        <v>11</v>
      </c>
      <c r="B20" s="41"/>
      <c r="C20" s="30" t="s">
        <v>85</v>
      </c>
      <c r="D20" s="28" t="s">
        <v>93</v>
      </c>
      <c r="E20" s="24" t="s">
        <v>6</v>
      </c>
      <c r="F20" s="38"/>
      <c r="G20" s="31" t="s">
        <v>8</v>
      </c>
      <c r="H20" s="28"/>
      <c r="I20" s="32"/>
      <c r="J20" s="24"/>
    </row>
    <row r="21" spans="3:6" ht="15" thickBot="1">
      <c r="C21" s="35" t="s">
        <v>141</v>
      </c>
      <c r="D21" s="16"/>
      <c r="E21" s="16"/>
      <c r="F21" s="36">
        <f>SUM(F2:F20)</f>
        <v>0.9999999999999999</v>
      </c>
    </row>
  </sheetData>
  <autoFilter ref="A1:G21"/>
  <mergeCells count="10">
    <mergeCell ref="J17:J18"/>
    <mergeCell ref="A17:A18"/>
    <mergeCell ref="B17:B18"/>
    <mergeCell ref="C17:C18"/>
    <mergeCell ref="D17:D18"/>
    <mergeCell ref="E17:E18"/>
    <mergeCell ref="I17:I18"/>
    <mergeCell ref="G17:G18"/>
    <mergeCell ref="F17:F18"/>
    <mergeCell ref="H17:H18"/>
  </mergeCells>
  <pageMargins left="0.25" right="0.2" top="0.42" bottom="0.43" header="0.3" footer="0.3"/>
  <pageSetup fitToHeight="0" orientation="portrait" paperSize="9" scale="67"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6F9C2A3-566A-4D30-85E3-73B7232EA5CB}">
  <dimension ref="A1:D8"/>
  <sheetViews>
    <sheetView tabSelected="1" workbookViewId="0" topLeftCell="A1">
      <selection pane="topLeft" activeCell="C13" sqref="C13"/>
    </sheetView>
  </sheetViews>
  <sheetFormatPr defaultRowHeight="14.5"/>
  <cols>
    <col min="1" max="1" width="46.714285714285715" bestFit="1" customWidth="1"/>
    <col min="2" max="2" width="7.285714285714286" bestFit="1" customWidth="1"/>
    <col min="3" max="3" width="11.714285714285714" customWidth="1"/>
    <col min="4" max="4" width="9.285714285714286" bestFit="1" customWidth="1"/>
  </cols>
  <sheetData>
    <row r="1" spans="1:4" ht="18.65" customHeight="1" thickBot="1">
      <c r="A1" s="4" t="s">
        <v>17</v>
      </c>
      <c r="B1" s="5" t="s">
        <v>18</v>
      </c>
      <c r="C1" s="5" t="s">
        <v>19</v>
      </c>
      <c r="D1" s="6" t="s">
        <v>20</v>
      </c>
    </row>
    <row r="2" spans="1:4" ht="14.5">
      <c r="A2" s="43" t="s">
        <v>148</v>
      </c>
      <c r="B2" s="45">
        <v>3</v>
      </c>
      <c r="C2" s="46"/>
      <c r="D2" s="46">
        <f>B2*C2</f>
        <v>0</v>
      </c>
    </row>
    <row r="3" spans="1:4" ht="14.5">
      <c r="A3" s="44" t="s">
        <v>149</v>
      </c>
      <c r="B3" s="10">
        <v>1</v>
      </c>
      <c r="C3" s="7"/>
      <c r="D3" s="7">
        <f>B3*C3</f>
        <v>0</v>
      </c>
    </row>
    <row r="4" spans="1:4" ht="15" thickBot="1">
      <c r="A4" s="48" t="s">
        <v>150</v>
      </c>
      <c r="B4" s="11">
        <v>1</v>
      </c>
      <c r="C4" s="49"/>
      <c r="D4" s="47">
        <f>B4*C4</f>
        <v>0</v>
      </c>
    </row>
    <row r="5" spans="1:4" ht="14.5">
      <c r="A5" s="44" t="s">
        <v>151</v>
      </c>
      <c r="B5" s="10">
        <v>1</v>
      </c>
      <c r="C5" s="9"/>
      <c r="D5" s="7">
        <f>B5*C5</f>
        <v>0</v>
      </c>
    </row>
    <row r="6" spans="1:4" ht="14.5">
      <c r="A6" s="44" t="s">
        <v>152</v>
      </c>
      <c r="B6" s="10">
        <v>1</v>
      </c>
      <c r="C6" s="9"/>
      <c r="D6" s="7">
        <f t="shared" si="0" ref="D6:D7">B6*C6</f>
        <v>0</v>
      </c>
    </row>
    <row r="7" spans="1:4" ht="15" thickBot="1">
      <c r="A7" s="44" t="s">
        <v>21</v>
      </c>
      <c r="B7" s="11">
        <v>1</v>
      </c>
      <c r="C7" s="9"/>
      <c r="D7" s="7">
        <f t="shared" si="0"/>
        <v>0</v>
      </c>
    </row>
    <row r="8" spans="1:4" ht="15" thickBot="1">
      <c r="A8" s="12" t="s">
        <v>22</v>
      </c>
      <c r="B8" s="13"/>
      <c r="C8" s="5"/>
      <c r="D8" s="8">
        <f>SUM(D4:D4)</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4</vt:i4>
      </vt:variant>
    </vt:vector>
  </HeadingPairs>
  <TitlesOfParts>
    <vt:vector size="4" baseType="lpstr">
      <vt:lpstr>Dishwashers  - Grade</vt:lpstr>
      <vt:lpstr>Rack Carousel System </vt:lpstr>
      <vt:lpstr>Rotary Tray Accumulator System</vt:lpstr>
      <vt:lpstr>הצעת מחיר לפרוייקט</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אבי לופו - אור - ייעוץ תכנון ליווי ביצוע למערכות מזון בע''מ בשם אקספונט</dc:creator>
  <cp:keywords/>
  <dc:description/>
  <cp:lastModifiedBy>אבי לופו</cp:lastModifiedBy>
  <cp:lastPrinted>2023-12-07T12:17:12Z</cp:lastPrinted>
  <dcterms:created xsi:type="dcterms:W3CDTF">2023-03-06T06:47:44Z</dcterms:created>
  <dcterms:modified xsi:type="dcterms:W3CDTF">2024-03-02T08:02:02Z</dcterms:modified>
  <cp:category/>
</cp:coreProperties>
</file>